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X:\INDICATEURS\PFE (CDR)\2024\"/>
    </mc:Choice>
  </mc:AlternateContent>
  <xr:revisionPtr revIDLastSave="0" documentId="13_ncr:1_{81856EEC-998A-4C1D-9FD1-D5F13E44CF36}" xr6:coauthVersionLast="47" xr6:coauthVersionMax="47" xr10:uidLastSave="{00000000-0000-0000-0000-000000000000}"/>
  <bookViews>
    <workbookView xWindow="-120" yWindow="-120" windowWidth="29040" windowHeight="15720" firstSheet="7" activeTab="11" xr2:uid="{78D7B90E-DE02-4668-9FBB-183F68AF6EDF}"/>
  </bookViews>
  <sheets>
    <sheet name="2024 (données provisoires)" sheetId="2" r:id="rId1"/>
    <sheet name="PFE Construcity" sheetId="3" r:id="rId2"/>
    <sheet name="Conception-Etudes techniques" sheetId="4" r:id="rId3"/>
    <sheet name="Construction" sheetId="5" r:id="rId4"/>
    <sheet name="Dessin technique" sheetId="6" r:id="rId5"/>
    <sheet name="Génie civil" sheetId="7" r:id="rId6"/>
    <sheet name="Gestion de chantier" sheetId="8" r:id="rId7"/>
    <sheet name="Gros oeuvre" sheetId="9" r:id="rId8"/>
    <sheet name="Parachèvement" sheetId="10" r:id="rId9"/>
    <sheet name="Rénovation" sheetId="11" r:id="rId10"/>
    <sheet name="Techniques spéciales" sheetId="12" r:id="rId11"/>
    <sheet name="Achèvement" sheetId="13" r:id="rId12"/>
    <sheet name="Indicateurs stratégiques" sheetId="14" r:id="rId13"/>
    <sheet name="Fonctions critiques" sheetId="1" r:id="rId14"/>
  </sheets>
  <definedNames>
    <definedName name="_xlnm._FilterDatabase" localSheetId="13" hidden="1">'Fonctions critiques'!$A$4:$H$4</definedName>
    <definedName name="_xlnm.Print_Titles" localSheetId="0">'2024 (données provisoires)'!$2:$3</definedName>
    <definedName name="_xlnm.Print_Area" localSheetId="0">'2024 (données provisoires)'!$B$2:$Q$199</definedName>
    <definedName name="_xlnm.Print_Area" localSheetId="2">'Conception-Etudes techniques'!$B$4:$P$53</definedName>
    <definedName name="_xlnm.Print_Area" localSheetId="3">Construction!$B$4:$P$53</definedName>
    <definedName name="_xlnm.Print_Area" localSheetId="4">'Dessin technique'!$B$4:$P$53</definedName>
    <definedName name="_xlnm.Print_Area" localSheetId="5">'Génie civil'!$B$4:$P$53</definedName>
    <definedName name="_xlnm.Print_Area" localSheetId="6">'Gestion de chantier'!$B$4:$P$53</definedName>
    <definedName name="_xlnm.Print_Area" localSheetId="7">'Gros oeuvre'!$B$4:$P$53</definedName>
    <definedName name="_xlnm.Print_Area" localSheetId="8">Parachèvement!$B$4:$P$53</definedName>
    <definedName name="_xlnm.Print_Area" localSheetId="1">'PFE Construcity'!$B$4:$P$53</definedName>
    <definedName name="_xlnm.Print_Area" localSheetId="9">Rénovation!$B$4:$P$53</definedName>
    <definedName name="_xlnm.Print_Area" localSheetId="10">'Techniques spéciales'!$B$4:$P$53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3" i="13" l="1"/>
  <c r="I133" i="13" s="1"/>
  <c r="F133" i="13"/>
  <c r="J133" i="13" s="1"/>
  <c r="G133" i="13"/>
  <c r="D133" i="13"/>
  <c r="H133" i="13" s="1"/>
  <c r="H5" i="13"/>
  <c r="H6" i="13"/>
  <c r="I6" i="13"/>
  <c r="J6" i="13"/>
  <c r="H7" i="13"/>
  <c r="H8" i="13"/>
  <c r="I8" i="13"/>
  <c r="J8" i="13"/>
  <c r="H9" i="13"/>
  <c r="H10" i="13"/>
  <c r="I10" i="13"/>
  <c r="J10" i="13"/>
  <c r="H11" i="13"/>
  <c r="H12" i="13"/>
  <c r="I12" i="13"/>
  <c r="J12" i="13"/>
  <c r="H13" i="13"/>
  <c r="H14" i="13"/>
  <c r="I14" i="13"/>
  <c r="J14" i="13"/>
  <c r="H15" i="13"/>
  <c r="H16" i="13"/>
  <c r="I16" i="13"/>
  <c r="J16" i="13"/>
  <c r="H17" i="13"/>
  <c r="H18" i="13"/>
  <c r="I18" i="13"/>
  <c r="J18" i="13"/>
  <c r="H19" i="13"/>
  <c r="H20" i="13"/>
  <c r="I20" i="13"/>
  <c r="J20" i="13"/>
  <c r="H21" i="13"/>
  <c r="H22" i="13"/>
  <c r="I22" i="13"/>
  <c r="J22" i="13"/>
  <c r="H23" i="13"/>
  <c r="H24" i="13"/>
  <c r="I24" i="13"/>
  <c r="J24" i="13"/>
  <c r="H25" i="13"/>
  <c r="H26" i="13"/>
  <c r="I26" i="13"/>
  <c r="J26" i="13"/>
  <c r="H27" i="13"/>
  <c r="H28" i="13"/>
  <c r="I28" i="13"/>
  <c r="J28" i="13"/>
  <c r="H29" i="13"/>
  <c r="H30" i="13"/>
  <c r="I30" i="13"/>
  <c r="J30" i="13"/>
  <c r="H31" i="13"/>
  <c r="H32" i="13"/>
  <c r="I32" i="13"/>
  <c r="J32" i="13"/>
  <c r="H33" i="13"/>
  <c r="H34" i="13"/>
  <c r="I34" i="13"/>
  <c r="J34" i="13"/>
  <c r="H35" i="13"/>
  <c r="H36" i="13"/>
  <c r="I36" i="13"/>
  <c r="J36" i="13"/>
  <c r="H37" i="13"/>
  <c r="H38" i="13"/>
  <c r="I38" i="13"/>
  <c r="J38" i="13"/>
  <c r="H39" i="13"/>
  <c r="H40" i="13"/>
  <c r="I40" i="13"/>
  <c r="J40" i="13"/>
  <c r="H41" i="13"/>
  <c r="H42" i="13"/>
  <c r="I42" i="13"/>
  <c r="J42" i="13"/>
  <c r="H43" i="13"/>
  <c r="H44" i="13"/>
  <c r="I44" i="13"/>
  <c r="J44" i="13"/>
  <c r="H45" i="13"/>
  <c r="H46" i="13"/>
  <c r="I46" i="13"/>
  <c r="J46" i="13"/>
  <c r="H47" i="13"/>
  <c r="H48" i="13"/>
  <c r="I48" i="13"/>
  <c r="J48" i="13"/>
  <c r="H49" i="13"/>
  <c r="H50" i="13"/>
  <c r="I50" i="13"/>
  <c r="J50" i="13"/>
  <c r="H51" i="13"/>
  <c r="H52" i="13"/>
  <c r="I52" i="13"/>
  <c r="J52" i="13"/>
  <c r="H53" i="13"/>
  <c r="H54" i="13"/>
  <c r="I54" i="13"/>
  <c r="J54" i="13"/>
  <c r="H55" i="13"/>
  <c r="H56" i="13"/>
  <c r="I56" i="13"/>
  <c r="J56" i="13"/>
  <c r="H57" i="13"/>
  <c r="H58" i="13"/>
  <c r="I58" i="13"/>
  <c r="J58" i="13"/>
  <c r="H59" i="13"/>
  <c r="H60" i="13"/>
  <c r="I60" i="13"/>
  <c r="J60" i="13"/>
  <c r="H61" i="13"/>
  <c r="H62" i="13"/>
  <c r="I62" i="13"/>
  <c r="J62" i="13"/>
  <c r="H63" i="13"/>
  <c r="H64" i="13"/>
  <c r="I64" i="13"/>
  <c r="J64" i="13"/>
  <c r="H65" i="13"/>
  <c r="H66" i="13"/>
  <c r="I66" i="13"/>
  <c r="J66" i="13"/>
  <c r="H67" i="13"/>
  <c r="H68" i="13"/>
  <c r="I68" i="13"/>
  <c r="J68" i="13"/>
  <c r="H69" i="13"/>
  <c r="H70" i="13"/>
  <c r="I70" i="13"/>
  <c r="J70" i="13"/>
  <c r="H71" i="13"/>
  <c r="H72" i="13"/>
  <c r="I72" i="13"/>
  <c r="J72" i="13"/>
  <c r="H73" i="13"/>
  <c r="H74" i="13"/>
  <c r="I74" i="13"/>
  <c r="J74" i="13"/>
  <c r="H75" i="13"/>
  <c r="H76" i="13"/>
  <c r="I76" i="13"/>
  <c r="J76" i="13"/>
  <c r="H77" i="13"/>
  <c r="H78" i="13"/>
  <c r="I78" i="13"/>
  <c r="J78" i="13"/>
  <c r="H79" i="13"/>
  <c r="H80" i="13"/>
  <c r="I80" i="13"/>
  <c r="J80" i="13"/>
  <c r="H81" i="13"/>
  <c r="H82" i="13"/>
  <c r="I82" i="13"/>
  <c r="J82" i="13"/>
  <c r="H83" i="13"/>
  <c r="H84" i="13"/>
  <c r="I84" i="13"/>
  <c r="J84" i="13"/>
  <c r="H85" i="13"/>
  <c r="H86" i="13"/>
  <c r="I86" i="13"/>
  <c r="J86" i="13"/>
  <c r="H87" i="13"/>
  <c r="H88" i="13"/>
  <c r="I88" i="13"/>
  <c r="J88" i="13"/>
  <c r="H89" i="13"/>
  <c r="H90" i="13"/>
  <c r="I90" i="13"/>
  <c r="J90" i="13"/>
  <c r="H91" i="13"/>
  <c r="H92" i="13"/>
  <c r="I92" i="13"/>
  <c r="J92" i="13"/>
  <c r="H93" i="13"/>
  <c r="H94" i="13"/>
  <c r="I94" i="13"/>
  <c r="J94" i="13"/>
  <c r="H95" i="13"/>
  <c r="H96" i="13"/>
  <c r="I96" i="13"/>
  <c r="J96" i="13"/>
  <c r="H97" i="13"/>
  <c r="H98" i="13"/>
  <c r="I98" i="13"/>
  <c r="J98" i="13"/>
  <c r="H99" i="13"/>
  <c r="H100" i="13"/>
  <c r="I100" i="13"/>
  <c r="J100" i="13"/>
  <c r="H101" i="13"/>
  <c r="H102" i="13"/>
  <c r="I102" i="13"/>
  <c r="J102" i="13"/>
  <c r="H103" i="13"/>
  <c r="H104" i="13"/>
  <c r="I104" i="13"/>
  <c r="J104" i="13"/>
  <c r="H105" i="13"/>
  <c r="H106" i="13"/>
  <c r="I106" i="13"/>
  <c r="J106" i="13"/>
  <c r="H107" i="13"/>
  <c r="H108" i="13"/>
  <c r="I108" i="13"/>
  <c r="J108" i="13"/>
  <c r="H109" i="13"/>
  <c r="H110" i="13"/>
  <c r="I110" i="13"/>
  <c r="J110" i="13"/>
  <c r="H111" i="13"/>
  <c r="I112" i="13"/>
  <c r="H112" i="13"/>
  <c r="J112" i="13"/>
  <c r="H113" i="13"/>
  <c r="H114" i="13"/>
  <c r="I114" i="13"/>
  <c r="J114" i="13"/>
  <c r="H115" i="13"/>
  <c r="H116" i="13"/>
  <c r="I116" i="13"/>
  <c r="J116" i="13"/>
  <c r="H117" i="13"/>
  <c r="H118" i="13"/>
  <c r="I118" i="13"/>
  <c r="J118" i="13"/>
  <c r="H119" i="13"/>
  <c r="H120" i="13"/>
  <c r="I120" i="13"/>
  <c r="J120" i="13"/>
  <c r="H121" i="13"/>
  <c r="H122" i="13"/>
  <c r="I122" i="13"/>
  <c r="J122" i="13"/>
  <c r="H123" i="13"/>
  <c r="H124" i="13"/>
  <c r="I124" i="13"/>
  <c r="J124" i="13"/>
  <c r="H125" i="13"/>
  <c r="H126" i="13"/>
  <c r="I126" i="13"/>
  <c r="J126" i="13"/>
  <c r="H127" i="13"/>
  <c r="H128" i="13"/>
  <c r="I128" i="13"/>
  <c r="J128" i="13"/>
  <c r="H129" i="13"/>
  <c r="H130" i="13"/>
  <c r="I130" i="13"/>
  <c r="J130" i="13"/>
  <c r="H131" i="13"/>
  <c r="H132" i="13"/>
  <c r="I132" i="13"/>
  <c r="J132" i="13"/>
  <c r="H4" i="13"/>
  <c r="J131" i="13" l="1"/>
  <c r="J129" i="13"/>
  <c r="J127" i="13"/>
  <c r="J125" i="13"/>
  <c r="J123" i="13"/>
  <c r="J121" i="13"/>
  <c r="J119" i="13"/>
  <c r="J117" i="13"/>
  <c r="J115" i="13"/>
  <c r="J113" i="13"/>
  <c r="J111" i="13"/>
  <c r="J109" i="13"/>
  <c r="J107" i="13"/>
  <c r="J105" i="13"/>
  <c r="J103" i="13"/>
  <c r="J101" i="13"/>
  <c r="J99" i="13"/>
  <c r="J97" i="13"/>
  <c r="J95" i="13"/>
  <c r="J93" i="13"/>
  <c r="J91" i="13"/>
  <c r="J89" i="13"/>
  <c r="J87" i="13"/>
  <c r="J85" i="13"/>
  <c r="J83" i="13"/>
  <c r="J81" i="13"/>
  <c r="J79" i="13"/>
  <c r="J77" i="13"/>
  <c r="J75" i="13"/>
  <c r="J73" i="13"/>
  <c r="J71" i="13"/>
  <c r="J69" i="13"/>
  <c r="J67" i="13"/>
  <c r="J65" i="13"/>
  <c r="J63" i="13"/>
  <c r="J61" i="13"/>
  <c r="J59" i="13"/>
  <c r="J57" i="13"/>
  <c r="J55" i="13"/>
  <c r="J53" i="13"/>
  <c r="J51" i="13"/>
  <c r="J49" i="13"/>
  <c r="J47" i="13"/>
  <c r="J45" i="13"/>
  <c r="J43" i="13"/>
  <c r="J41" i="13"/>
  <c r="J39" i="13"/>
  <c r="J37" i="13"/>
  <c r="J35" i="13"/>
  <c r="J33" i="13"/>
  <c r="J31" i="13"/>
  <c r="J29" i="13"/>
  <c r="J27" i="13"/>
  <c r="J25" i="13"/>
  <c r="J23" i="13"/>
  <c r="J21" i="13"/>
  <c r="J19" i="13"/>
  <c r="J17" i="13"/>
  <c r="J15" i="13"/>
  <c r="J13" i="13"/>
  <c r="J11" i="13"/>
  <c r="J9" i="13"/>
  <c r="J7" i="13"/>
  <c r="J5" i="13"/>
  <c r="I131" i="13"/>
  <c r="I129" i="13"/>
  <c r="I127" i="13"/>
  <c r="I125" i="13"/>
  <c r="I123" i="13"/>
  <c r="I121" i="13"/>
  <c r="I119" i="13"/>
  <c r="I117" i="13"/>
  <c r="I115" i="13"/>
  <c r="I113" i="13"/>
  <c r="I111" i="13"/>
  <c r="I109" i="13"/>
  <c r="I107" i="13"/>
  <c r="I105" i="13"/>
  <c r="I103" i="13"/>
  <c r="I101" i="13"/>
  <c r="I99" i="13"/>
  <c r="I97" i="13"/>
  <c r="I95" i="13"/>
  <c r="I93" i="13"/>
  <c r="I91" i="13"/>
  <c r="I89" i="13"/>
  <c r="I87" i="13"/>
  <c r="I85" i="13"/>
  <c r="I83" i="13"/>
  <c r="I81" i="13"/>
  <c r="I79" i="13"/>
  <c r="I77" i="13"/>
  <c r="I75" i="13"/>
  <c r="I73" i="13"/>
  <c r="I71" i="13"/>
  <c r="I69" i="13"/>
  <c r="I67" i="13"/>
  <c r="I65" i="13"/>
  <c r="I63" i="13"/>
  <c r="I61" i="13"/>
  <c r="I59" i="13"/>
  <c r="I57" i="13"/>
  <c r="I55" i="13"/>
  <c r="I53" i="13"/>
  <c r="I51" i="13"/>
  <c r="I49" i="13"/>
  <c r="I47" i="13"/>
  <c r="I45" i="13"/>
  <c r="I43" i="13"/>
  <c r="I41" i="13"/>
  <c r="I39" i="13"/>
  <c r="I37" i="13"/>
  <c r="I35" i="13"/>
  <c r="I33" i="13"/>
  <c r="I31" i="13"/>
  <c r="I29" i="13"/>
  <c r="I27" i="13"/>
  <c r="I25" i="13"/>
  <c r="I23" i="13"/>
  <c r="I21" i="13"/>
  <c r="I19" i="13"/>
  <c r="I17" i="13"/>
  <c r="I15" i="13"/>
  <c r="I13" i="13"/>
  <c r="I11" i="13"/>
  <c r="I9" i="13"/>
  <c r="I7" i="13"/>
  <c r="I5" i="13"/>
  <c r="I4" i="13"/>
  <c r="J4" i="13"/>
</calcChain>
</file>

<file path=xl/sharedStrings.xml><?xml version="1.0" encoding="utf-8"?>
<sst xmlns="http://schemas.openxmlformats.org/spreadsheetml/2006/main" count="2664" uniqueCount="438">
  <si>
    <t>Pour la méthodologie de calcul des fonctions critiques et celle d'établissement de lien avec l'offre de formation, voir le rapport publié sur le site de Bruxelles Formation</t>
  </si>
  <si>
    <t>Pénurie quantitative</t>
  </si>
  <si>
    <t>Pénurie qualitative</t>
  </si>
  <si>
    <t>Conditions de travail</t>
  </si>
  <si>
    <t>Centre ou partenaire</t>
  </si>
  <si>
    <t>Lien direct/indirect</t>
  </si>
  <si>
    <t>Code</t>
  </si>
  <si>
    <t>Produit</t>
  </si>
  <si>
    <t>x</t>
  </si>
  <si>
    <t>BF construction</t>
  </si>
  <si>
    <t>indirect</t>
  </si>
  <si>
    <t>QI710000</t>
  </si>
  <si>
    <t>DESSINATEUR EN CONSTRUCTION</t>
  </si>
  <si>
    <t>ZI702000</t>
  </si>
  <si>
    <t>CAO - BIM REVIT ARCHITECTURE</t>
  </si>
  <si>
    <t>Chargé d'études techniques du bâtiment</t>
  </si>
  <si>
    <t>Chef de chantier</t>
  </si>
  <si>
    <t>ZI113000</t>
  </si>
  <si>
    <t>PREPARAT. CHANTIER CONSTRUCT.-MISE EN EXECUTION</t>
  </si>
  <si>
    <t>Coffreur-ferrailleur</t>
  </si>
  <si>
    <t>direct</t>
  </si>
  <si>
    <t>QI220Q63</t>
  </si>
  <si>
    <t>COFFREUR-TECHNIQUES TRADITIONNELLES DE COFFRAGE</t>
  </si>
  <si>
    <t>QI220Q64</t>
  </si>
  <si>
    <t>COFFREUR-TECHNIQUES MODERNES DE COFFRAGE</t>
  </si>
  <si>
    <t>Partenariat ISP</t>
  </si>
  <si>
    <t>Couvreur de toits inclinés</t>
  </si>
  <si>
    <t>QI230000</t>
  </si>
  <si>
    <t>COUVREUR</t>
  </si>
  <si>
    <t>QI463Q79</t>
  </si>
  <si>
    <t>IER-INSTAL ET MISE EN SERVICE POSE APPARENTE</t>
  </si>
  <si>
    <t>QI463Q80</t>
  </si>
  <si>
    <t>IER-INSTAL ET MISE EN SERVICE POSE ENCASTREE</t>
  </si>
  <si>
    <t>QI463000</t>
  </si>
  <si>
    <t>INSTALLATEUR ELECTRICIEN RESIDENTIEL</t>
  </si>
  <si>
    <t>Installateur sanitaire</t>
  </si>
  <si>
    <t>QI433000</t>
  </si>
  <si>
    <t>MONTEUR EN CHAUFFAGE ET SANITAIRE</t>
  </si>
  <si>
    <t>Maçon</t>
  </si>
  <si>
    <t>QI250000</t>
  </si>
  <si>
    <t>MACON</t>
  </si>
  <si>
    <t>ZI304000</t>
  </si>
  <si>
    <t>MONTAGE, DECOUPE, ASSEMBLAGE EN CONSTRUCTION BOIS</t>
  </si>
  <si>
    <t>Menuisier d'intérieur</t>
  </si>
  <si>
    <t>QI31900F</t>
  </si>
  <si>
    <t>MENUISIER D INTERIEUR</t>
  </si>
  <si>
    <t>QI31901A</t>
  </si>
  <si>
    <t>MENUISIER D'INTERIEUR</t>
  </si>
  <si>
    <t>Métreur</t>
  </si>
  <si>
    <t>ZI109000</t>
  </si>
  <si>
    <t>PREPARATION CHANTIER DE CONSTRUCT.METRES/DEVIS</t>
  </si>
  <si>
    <t>Monteur d'installations de chauffage central</t>
  </si>
  <si>
    <t>Ouvrier de voirie</t>
  </si>
  <si>
    <t>ZI503000</t>
  </si>
  <si>
    <t>TECHNIQUES DE PAVAGE SUR CHANTIER</t>
  </si>
  <si>
    <t>Technicien de maintenance de brûleurs</t>
  </si>
  <si>
    <t>Technicien de maintenance en systèmes de chauffage</t>
  </si>
  <si>
    <t>Technicien en froid et climatisation</t>
  </si>
  <si>
    <t>ZI429000</t>
  </si>
  <si>
    <t>TECHNIQUES DE VENTILATION</t>
  </si>
  <si>
    <t>Fonctions critiques 2023 (domaine construction) et lien avec le réalisé de formation 2023</t>
  </si>
  <si>
    <t>Fonctions critiques 2023</t>
  </si>
  <si>
    <t>QM610000</t>
  </si>
  <si>
    <t>DAO/AUTOCAD</t>
  </si>
  <si>
    <t>Conducteur de chantier</t>
  </si>
  <si>
    <t>Couvreur de toits plats</t>
  </si>
  <si>
    <t>Électricien installateur résidentiel</t>
  </si>
  <si>
    <t>ZI4387C0</t>
  </si>
  <si>
    <t>PRATIQUES EN SANI-CHAUFFAGE PEB/G1</t>
  </si>
  <si>
    <t>QI438000</t>
  </si>
  <si>
    <t>TECHNICIEN EN CHAUFFAGE ET SANITAIRE</t>
  </si>
  <si>
    <t>ZI206000</t>
  </si>
  <si>
    <t>MACONNERIE COLLEE</t>
  </si>
  <si>
    <t>Rénovateur de façades-Réparateur de béton</t>
  </si>
  <si>
    <t>ZI411000</t>
  </si>
  <si>
    <t>ISOLATION DE FACADE</t>
  </si>
  <si>
    <t>PFE Construcity (2024)</t>
  </si>
  <si>
    <t>Tiroir</t>
  </si>
  <si>
    <t>Bloc</t>
  </si>
  <si>
    <t>Code formation</t>
  </si>
  <si>
    <t>Centre BF /
Type partenaire</t>
  </si>
  <si>
    <t>Nom partenaire</t>
  </si>
  <si>
    <t>Formations</t>
  </si>
  <si>
    <t>Stages d'achèvement</t>
  </si>
  <si>
    <t>Total</t>
  </si>
  <si>
    <t>Stagiaires distincts</t>
  </si>
  <si>
    <t>Heures prestées</t>
  </si>
  <si>
    <t>Places occupées</t>
  </si>
  <si>
    <t>Total des activités</t>
  </si>
  <si>
    <t>A1 : Offre où Bruxelles Formation construction agit en tant qu'opérateur et qui se déroule en tout ou partie sur le site de Construcity</t>
  </si>
  <si>
    <t>Validations et screenings</t>
  </si>
  <si>
    <t>-</t>
  </si>
  <si>
    <t>1I230000</t>
  </si>
  <si>
    <t>VALIDATION COUVREUR</t>
  </si>
  <si>
    <t>Bruxelles Formation</t>
  </si>
  <si>
    <t>1I318UC2</t>
  </si>
  <si>
    <t>REALISER POSE UNE PORTE INTERIEURE</t>
  </si>
  <si>
    <t>1I331M03</t>
  </si>
  <si>
    <t>VALIDATION PLAFONNEUR-CIMENTIER PLAF3</t>
  </si>
  <si>
    <t>1I331M04</t>
  </si>
  <si>
    <t>VALIDATION PLAFONNEUR - CIMENTIER PLAF4</t>
  </si>
  <si>
    <t>1I350M01</t>
  </si>
  <si>
    <t>VALIDATION CARRELEUR UC1</t>
  </si>
  <si>
    <t>1I350M02</t>
  </si>
  <si>
    <t>VALIDATION CARRELEUR UC2</t>
  </si>
  <si>
    <t>1I350M03</t>
  </si>
  <si>
    <t>VALIDATION CARRELEUR UC3</t>
  </si>
  <si>
    <t>1I350M05</t>
  </si>
  <si>
    <t>VALIDATION CARRELEUR UC5</t>
  </si>
  <si>
    <t>1I433M01</t>
  </si>
  <si>
    <t>VALIDATION MONTEUR CHAUFFAGE CENTRAL-SANITAIRE UC</t>
  </si>
  <si>
    <t>1I433M02</t>
  </si>
  <si>
    <t>1I433M03</t>
  </si>
  <si>
    <t>1I433M04</t>
  </si>
  <si>
    <t>1I463M01</t>
  </si>
  <si>
    <t>VALIDATION ELECTRICIEN RESIDENTIEL UC1</t>
  </si>
  <si>
    <t>6I220000</t>
  </si>
  <si>
    <t>SCREENING COFFREUR-FERRAILLEUR</t>
  </si>
  <si>
    <t>6I230000</t>
  </si>
  <si>
    <t>SCREENING COUVREUR</t>
  </si>
  <si>
    <t>6I250000</t>
  </si>
  <si>
    <t>SCREENING MACON</t>
  </si>
  <si>
    <t>6I322000</t>
  </si>
  <si>
    <t>SCREENING PEINTRE DECORATEUR</t>
  </si>
  <si>
    <t>6I330000</t>
  </si>
  <si>
    <t>SCREENING PLAFONNEUR</t>
  </si>
  <si>
    <t>6I350000</t>
  </si>
  <si>
    <t>SCREENING CARRELEUR</t>
  </si>
  <si>
    <t>6I433000</t>
  </si>
  <si>
    <t>SCREENING MONTEUR SANITAIRE ET CHAUFFAGE CENTRAL</t>
  </si>
  <si>
    <t>6I463000</t>
  </si>
  <si>
    <t>SCREENING INSTALLEUR ELECTRICIEN RESIDENTIEL</t>
  </si>
  <si>
    <t>Formation des chercheurs d'emploi</t>
  </si>
  <si>
    <t>3I221000</t>
  </si>
  <si>
    <t>ESSAIS METIER COFFREUR</t>
  </si>
  <si>
    <t>3I331000</t>
  </si>
  <si>
    <t>ESSAIS METIER PLAFONNEUR-CIMENTIER</t>
  </si>
  <si>
    <t>DI250A25</t>
  </si>
  <si>
    <t>Détermination Ciblée Maçon</t>
  </si>
  <si>
    <t>PI230000</t>
  </si>
  <si>
    <t>PREFORMATION COUVREUR</t>
  </si>
  <si>
    <t>PI350000</t>
  </si>
  <si>
    <t>PREFORMATION CARRELEUR</t>
  </si>
  <si>
    <t>PI433000</t>
  </si>
  <si>
    <t>PREFORMATION MONTEUR EN CHAUFFAGE ET SANITAIRE</t>
  </si>
  <si>
    <t>INTERFACE 3</t>
  </si>
  <si>
    <t>PI437000</t>
  </si>
  <si>
    <t>Préformation chauffage et sanitaire</t>
  </si>
  <si>
    <t>PI463000</t>
  </si>
  <si>
    <t>PREFORMATION INSTALLATEUR ELECTRICIEN RESIDENTIEL</t>
  </si>
  <si>
    <t>QI322000</t>
  </si>
  <si>
    <t>PEINTRE DECORATEUR</t>
  </si>
  <si>
    <t>QI331QC9</t>
  </si>
  <si>
    <t>PLAFONNEUR-CIMENTIER-TECHN.PLAFON.INT.CIMENT.EXT</t>
  </si>
  <si>
    <t>QI331QD0</t>
  </si>
  <si>
    <t>PLAFONNEUR-CIMENTIER-MONT.CLOISONS/FAUX-PLAFONDS</t>
  </si>
  <si>
    <t>QI350000</t>
  </si>
  <si>
    <t>CARRELEUR</t>
  </si>
  <si>
    <t>QI350QA7</t>
  </si>
  <si>
    <t>Carreleur - Pose collée sol et mur</t>
  </si>
  <si>
    <t>Technicien en chauffage et sanitaire</t>
  </si>
  <si>
    <t>QI467000</t>
  </si>
  <si>
    <t>TECHNICIEN EN INSTALL. ELECT.-INSTALL. RESIDENT.</t>
  </si>
  <si>
    <t>CEFORA</t>
  </si>
  <si>
    <t>SI000D00</t>
  </si>
  <si>
    <t>DEMONSTRATION PRATIQUES FORMATIONS CONSTRUCTION</t>
  </si>
  <si>
    <t>VI350000</t>
  </si>
  <si>
    <t>PRÉPARATION À LA VALIDATION  CARRELEUR</t>
  </si>
  <si>
    <t>VI419000</t>
  </si>
  <si>
    <t>PREPARATION VDC CONNAISSANCE DU RGIE</t>
  </si>
  <si>
    <t>ZI101000</t>
  </si>
  <si>
    <t>SECURITE DE BASE - VCA</t>
  </si>
  <si>
    <t>ZI212000</t>
  </si>
  <si>
    <t>Applicateur d'étanchéités, d'isolat.,trav. annexe</t>
  </si>
  <si>
    <t>MISSION LOCALE D'IXELLES</t>
  </si>
  <si>
    <t>ZI425000</t>
  </si>
  <si>
    <t>PARCOURS DE L'ECOCONSTRUCTION-ECONOMIE CIRCULAIRE</t>
  </si>
  <si>
    <t>ZI439000</t>
  </si>
  <si>
    <t>Préparation certificat chauffage PEB type1</t>
  </si>
  <si>
    <t>Travailleurs</t>
  </si>
  <si>
    <t>7I000WSI</t>
  </si>
  <si>
    <t>Skills Construction - simulation d'épreuves</t>
  </si>
  <si>
    <t>DI230A23</t>
  </si>
  <si>
    <t>DECOUVERTE DU METIER DE COUVREUR</t>
  </si>
  <si>
    <t>KI216000</t>
  </si>
  <si>
    <t>Maçonnerie : briques-mortier-colle</t>
  </si>
  <si>
    <t>KI217000</t>
  </si>
  <si>
    <t>Maçonnerie : montage de cheminée</t>
  </si>
  <si>
    <t>KI300200</t>
  </si>
  <si>
    <t>Méthodes de plafonnage</t>
  </si>
  <si>
    <t>KI316000</t>
  </si>
  <si>
    <t>Préparation des supports à peindre</t>
  </si>
  <si>
    <t>KI318000</t>
  </si>
  <si>
    <t>Peinture mono et deux composants</t>
  </si>
  <si>
    <t>KI441000</t>
  </si>
  <si>
    <t>Introduction aux concepts de chauffage</t>
  </si>
  <si>
    <t>VI250000</t>
  </si>
  <si>
    <t>PRÉPARATION À LA VALIDATION MAÇON</t>
  </si>
  <si>
    <t>VI331000</t>
  </si>
  <si>
    <t>PRÉPA VDC PLAFONNEUR-CIMENTIER</t>
  </si>
  <si>
    <t>VI422000</t>
  </si>
  <si>
    <t>PREPARATION VALIDAT.  MONTEUR CHAUFFAGE SANITAIR</t>
  </si>
  <si>
    <t>ZI414000</t>
  </si>
  <si>
    <t>ATELIER DE PLOMBERIE</t>
  </si>
  <si>
    <t>Autre</t>
  </si>
  <si>
    <t>B1 : Offre où un autre pôle de Bruxelles Formation agit en tant qu'opérateur et qui se déroule en tout ou partie sur le site de Construcity</t>
  </si>
  <si>
    <t>LI100A01</t>
  </si>
  <si>
    <t>FLE CONTEXTUALISE AUX METIERS DE LA CONSTRUCTION</t>
  </si>
  <si>
    <t>BF langues</t>
  </si>
  <si>
    <t>B2 : Offre où un autre pôle de Bruxelles Formation agit en tant qu'opérateur et qui se déroule entièrement hors site de Construcity</t>
  </si>
  <si>
    <t>6I130000</t>
  </si>
  <si>
    <t>SCREENING METREUR-DEVISEUR</t>
  </si>
  <si>
    <t>BF carrefour Cité des métiers</t>
  </si>
  <si>
    <t>6I428000</t>
  </si>
  <si>
    <t>SCREENING MONTEUR-CABLE EN EQUIPEMENT ELECTRIQUE</t>
  </si>
  <si>
    <t>6I604000</t>
  </si>
  <si>
    <t>SCREENING MANOEUVRE EN CONSTRUCTION</t>
  </si>
  <si>
    <t>ZM60800L</t>
  </si>
  <si>
    <t>DESSIN TECHNIQUE-ARCHITECTURE BIM</t>
  </si>
  <si>
    <t>BF espaces numériques</t>
  </si>
  <si>
    <t>BF logistique</t>
  </si>
  <si>
    <t>C2 : Offre où Bruxelles Formation agit en tant que régisseur et qui se déroule entièrement hors site de Construcity</t>
  </si>
  <si>
    <t>DI209A23</t>
  </si>
  <si>
    <t>DÉCOUVERTE MÉTIERS GROS ¼UVRE EN CONSTRUCTION</t>
  </si>
  <si>
    <t>MISSION LOCALE DE SCHAERBEEK</t>
  </si>
  <si>
    <t>DI213A23</t>
  </si>
  <si>
    <t>Détermination métiers du gros ½uvre</t>
  </si>
  <si>
    <t>DI408A23</t>
  </si>
  <si>
    <t>DÉCOUVERTE MÉTIERS SANI-CHAUFFAGE &amp; ÉLECTRICITÉ</t>
  </si>
  <si>
    <t>MISSION LOCALE JEUNES DE SAINT-GILLES</t>
  </si>
  <si>
    <t>DI410A23</t>
  </si>
  <si>
    <t>DÉCOUVERTE DES MÉTIERS DE L'ÉCOCONSTRUCTION</t>
  </si>
  <si>
    <t>CENTRE FAC</t>
  </si>
  <si>
    <t>DI411000</t>
  </si>
  <si>
    <t>Détermination Ciblée Isolation de Façade</t>
  </si>
  <si>
    <t>LI200A22</t>
  </si>
  <si>
    <t>FLE A2 CONTEXTUALISÉ CONSTRUCTION</t>
  </si>
  <si>
    <t>PI213000</t>
  </si>
  <si>
    <t>APPROCHE TECHNIQUES PRÉPARATOIRES GROS OEUVRE</t>
  </si>
  <si>
    <t>PI300000</t>
  </si>
  <si>
    <t>PREFORMATION PARACHEVEMENT</t>
  </si>
  <si>
    <t>C.F.P.A.S. INTEGRATION PROFESSIONNELLE</t>
  </si>
  <si>
    <t>PI310000</t>
  </si>
  <si>
    <t>PREFORMATION MENUISIER</t>
  </si>
  <si>
    <t>SIREAS</t>
  </si>
  <si>
    <t>PI31000F</t>
  </si>
  <si>
    <t>PREFORMATION MENUISIER SUR CHANTIER</t>
  </si>
  <si>
    <t>CONVIVIALITE</t>
  </si>
  <si>
    <t>PI31900F</t>
  </si>
  <si>
    <t>PREFO MENUISIER D INTERIEUR</t>
  </si>
  <si>
    <t>JEUNES SCHAERBEEKOIS AU TRAVAIL</t>
  </si>
  <si>
    <t>PI32900F</t>
  </si>
  <si>
    <t>PREFORMATION POSE DE MENUISERIE</t>
  </si>
  <si>
    <t>BOULOT</t>
  </si>
  <si>
    <t>PI330000</t>
  </si>
  <si>
    <t>PLAFONNEUR</t>
  </si>
  <si>
    <t>BONNEVIE</t>
  </si>
  <si>
    <t>CENFORGIL</t>
  </si>
  <si>
    <t>FTQP</t>
  </si>
  <si>
    <t>QI319000</t>
  </si>
  <si>
    <t>QI330000</t>
  </si>
  <si>
    <t>QI331000</t>
  </si>
  <si>
    <t>PLAFONNEUR-CIMENTIER</t>
  </si>
  <si>
    <t>LE PIMENT</t>
  </si>
  <si>
    <t>ZI31500F</t>
  </si>
  <si>
    <t>TECHNIQUES DECORATIVES ET DE FINITION INTERIEURE</t>
  </si>
  <si>
    <t>APAJ</t>
  </si>
  <si>
    <t>ZI461000</t>
  </si>
  <si>
    <t>PRATIQUES ET TECHNIQUES D 'ELECTRICITE RESIDENTIE</t>
  </si>
  <si>
    <t>Partenariat PS</t>
  </si>
  <si>
    <t>INSTITUT CARDINAL MERCIER</t>
  </si>
  <si>
    <t>ZI60300F</t>
  </si>
  <si>
    <t>TECHNIQUES DE RENOVATION DU BATIMENT</t>
  </si>
  <si>
    <t>Stages et formations en entreprise</t>
  </si>
  <si>
    <t>EI113000</t>
  </si>
  <si>
    <t>PREPA CHANTIER CONSTRUCTION - MISE EN EXECUTION</t>
  </si>
  <si>
    <t>FPIE réalisées après une formation professionnalisante </t>
  </si>
  <si>
    <t>EI212000</t>
  </si>
  <si>
    <t>EI221000</t>
  </si>
  <si>
    <t>COFFREUR FPI-E</t>
  </si>
  <si>
    <t>EI230000</t>
  </si>
  <si>
    <t>COUVREUR FPI</t>
  </si>
  <si>
    <t>EI250000</t>
  </si>
  <si>
    <t>MACON FPI-E</t>
  </si>
  <si>
    <t>EI310000</t>
  </si>
  <si>
    <t>Menuisier FPIE</t>
  </si>
  <si>
    <t>EI322000</t>
  </si>
  <si>
    <t>PEINTRE DECORATEUR FPI-E</t>
  </si>
  <si>
    <t>EI350000</t>
  </si>
  <si>
    <t>CARRELEUR FPI-E</t>
  </si>
  <si>
    <t>EI433000</t>
  </si>
  <si>
    <t>EI438000</t>
  </si>
  <si>
    <t>TECHNICIEN EN CHAUFFAGE ET SANITAIRE FPI-E</t>
  </si>
  <si>
    <t>EI467000</t>
  </si>
  <si>
    <t>EI620000</t>
  </si>
  <si>
    <t>OUVRIER POLYVALENT EN MAINTENANCE BATIMENT</t>
  </si>
  <si>
    <t>EI710000</t>
  </si>
  <si>
    <t>DESSINATEUR EN CONSTRUCTION FPI</t>
  </si>
  <si>
    <t>XI100000</t>
  </si>
  <si>
    <t>CONSTRUCTION - GESTION DE CHANTIER</t>
  </si>
  <si>
    <t>FPIE réalisées à partir du service FPIE/CIP </t>
  </si>
  <si>
    <t>XI200000</t>
  </si>
  <si>
    <t>CONSTRUCTION - GROS OEUVRE</t>
  </si>
  <si>
    <t>XI300000</t>
  </si>
  <si>
    <t>CONSTRUCTION - PARACHEVEMENT</t>
  </si>
  <si>
    <t>XI400000</t>
  </si>
  <si>
    <t>CONSTRUCTION - TECHNIQUES SPECIALES</t>
  </si>
  <si>
    <t>XI500000</t>
  </si>
  <si>
    <t>CONSTRUCTION - GENIE CIVIL</t>
  </si>
  <si>
    <t>XI600000</t>
  </si>
  <si>
    <t>CONSTRUCTION - RENOVATION</t>
  </si>
  <si>
    <t>Synthèse par bloc</t>
  </si>
  <si>
    <t>Amont</t>
  </si>
  <si>
    <t>Formations en centre</t>
  </si>
  <si>
    <t>Formations chez les partenaires</t>
  </si>
  <si>
    <t>e-learning/autoformation</t>
  </si>
  <si>
    <t>Synthèse au niveau des chercheurs d'emploi</t>
  </si>
  <si>
    <t>Chercheurs d'emploi (Formations des chercheurs d'emploi &amp; Stages et formations en entreprise)</t>
  </si>
  <si>
    <t>Profil des stagiaires 2024</t>
  </si>
  <si>
    <t>PFE Construcity</t>
  </si>
  <si>
    <t>2024 (données provisoires)</t>
  </si>
  <si>
    <t>Tableau 1. Effectifs</t>
  </si>
  <si>
    <t>Tableau 2. Pourcentages</t>
  </si>
  <si>
    <t>Tableau 3. Stagiaires de la Région bruxelloise</t>
  </si>
  <si>
    <t>Hommes</t>
  </si>
  <si>
    <t>Femmes</t>
  </si>
  <si>
    <t>Communes</t>
  </si>
  <si>
    <t>Nombre</t>
  </si>
  <si>
    <t xml:space="preserve">% </t>
  </si>
  <si>
    <t>Bruxelles-Ville</t>
  </si>
  <si>
    <t xml:space="preserve">Âge * </t>
  </si>
  <si>
    <t>Moins de 25 ans</t>
  </si>
  <si>
    <t>Âge *</t>
  </si>
  <si>
    <t>Schaerbeek</t>
  </si>
  <si>
    <t>25-29 ans</t>
  </si>
  <si>
    <t>Anderlecht</t>
  </si>
  <si>
    <t>30-34 ans</t>
  </si>
  <si>
    <t>Molenbeek-Saint-Jean</t>
  </si>
  <si>
    <t>35-44 ans</t>
  </si>
  <si>
    <t>Ixelles</t>
  </si>
  <si>
    <t>45-54 ans</t>
  </si>
  <si>
    <t>Forest</t>
  </si>
  <si>
    <t>55 ans et plus</t>
  </si>
  <si>
    <t>Saint-Gilles</t>
  </si>
  <si>
    <t>Indéterminé</t>
  </si>
  <si>
    <t>Etterbeek</t>
  </si>
  <si>
    <t>Niveau
d'études **</t>
  </si>
  <si>
    <t>Primaire ou moins</t>
  </si>
  <si>
    <t>Jette</t>
  </si>
  <si>
    <t>Secondaire inférieur</t>
  </si>
  <si>
    <t>Evere</t>
  </si>
  <si>
    <t>Secondaire supérieur</t>
  </si>
  <si>
    <t>Uccle</t>
  </si>
  <si>
    <t>Supérieur</t>
  </si>
  <si>
    <t>Saint-Josse-Ten-Noode</t>
  </si>
  <si>
    <t>Autres études</t>
  </si>
  <si>
    <t>Koekelberg</t>
  </si>
  <si>
    <t>Etudes à l'étranger</t>
  </si>
  <si>
    <t>Woluwe-Saint-Lambert</t>
  </si>
  <si>
    <t>Etudes indéterminées</t>
  </si>
  <si>
    <t>Berchem-Sainte-Agathe</t>
  </si>
  <si>
    <t>Durée de chômage ***</t>
  </si>
  <si>
    <t>Moins de 6 mois</t>
  </si>
  <si>
    <t>Ganshoren</t>
  </si>
  <si>
    <t>6 à 11 mois</t>
  </si>
  <si>
    <t>Auderghem</t>
  </si>
  <si>
    <t>1 an à moins de 2 ans</t>
  </si>
  <si>
    <t>Watermael-Boitsfort</t>
  </si>
  <si>
    <t>2 ans et plus</t>
  </si>
  <si>
    <t>Woluwe-Saint-Pierre</t>
  </si>
  <si>
    <t>Indéterminée</t>
  </si>
  <si>
    <t>Résidence</t>
  </si>
  <si>
    <t>Bruxelles</t>
  </si>
  <si>
    <t>Flandre</t>
  </si>
  <si>
    <t>Wallonie</t>
  </si>
  <si>
    <t>Etranger &amp; indéterm.</t>
  </si>
  <si>
    <t>Nationalité</t>
  </si>
  <si>
    <t>Belge</t>
  </si>
  <si>
    <t>Européenne</t>
  </si>
  <si>
    <t>Autre ou inconnue</t>
  </si>
  <si>
    <t>* Âge révolu à la signature du contrat de formation</t>
  </si>
  <si>
    <t xml:space="preserve">**  Primaire ou moins [études reconnues] : enseignement primaire non terminé, primaire ; </t>
  </si>
  <si>
    <t xml:space="preserve">Secondaire inférieur [études reconnues] : secondaire inférieur ; </t>
  </si>
  <si>
    <t>Secondaire supérieur [études reconnues] : secondaire supérieur, apprentissage ;</t>
  </si>
  <si>
    <t xml:space="preserve">Supérieur [études reconnues] : supérieur non-universitaire, universitaire ; </t>
  </si>
  <si>
    <t>Autres études : autres études reconnues ;</t>
  </si>
  <si>
    <t>Etudes à l'étranger [études non reconnues] : pas d'équivalence avec un diplôme belge ;</t>
  </si>
  <si>
    <t>Etudes indéterminées : pas d'informations sur le niveau d'études.</t>
  </si>
  <si>
    <t>*** Nombre de mois de chômage révolus à la signature du contrat de formation</t>
  </si>
  <si>
    <t>Ligne de produits : Conception / Etudes techniques</t>
  </si>
  <si>
    <t>Ligne de produits : Construction</t>
  </si>
  <si>
    <t>Ligne de produits : Dessin technique</t>
  </si>
  <si>
    <t>Ligne de produits : Génie civil</t>
  </si>
  <si>
    <t>Ligne de produits : Gestion de chantier</t>
  </si>
  <si>
    <t>Ligne de produits : Gros œuvre</t>
  </si>
  <si>
    <t>Ligne de produits : Parachèvement</t>
  </si>
  <si>
    <t>Ligne de produits : Rénovation</t>
  </si>
  <si>
    <t>Ligne de produits : Techniques spéciales</t>
  </si>
  <si>
    <t>PRÉPARATION À LA VALIDATION CARRELEUR</t>
  </si>
  <si>
    <t>Autres</t>
  </si>
  <si>
    <t>PREPARATION VALIDAT. MONTEUR CHAUFFAGE SANITAIR</t>
  </si>
  <si>
    <t>Achèvement des formations</t>
  </si>
  <si>
    <t>Formations menées à terme</t>
  </si>
  <si>
    <t>Formations interrompues</t>
  </si>
  <si>
    <t>Formations interrompues pour mise à l'emploi</t>
  </si>
  <si>
    <t xml:space="preserve"> % achèvement</t>
  </si>
  <si>
    <t xml:space="preserve"> % interruption</t>
  </si>
  <si>
    <t xml:space="preserve"> % interruption pour emploi</t>
  </si>
  <si>
    <t>Formation des travailleurs</t>
  </si>
  <si>
    <t>Indicateurs stratégiques à responsabilité partagée entre Bruxelles Formation et Actiris*</t>
  </si>
  <si>
    <t>Conception/Etudes techniques</t>
  </si>
  <si>
    <t>Cohorte 2021</t>
  </si>
  <si>
    <t>Cohorte 2022</t>
  </si>
  <si>
    <t>Total cohorte 2022</t>
  </si>
  <si>
    <t>Taux de sortie positive (% total)</t>
  </si>
  <si>
    <t>Taux de sortie vers l’emploi (% total)</t>
  </si>
  <si>
    <t>Tout emploi</t>
  </si>
  <si>
    <t>Emploi min. 1 mois</t>
  </si>
  <si>
    <t>Durabilité dans l’emploi (% emploi)</t>
  </si>
  <si>
    <t>Encore à l’emploi 12 mois plus tard</t>
  </si>
  <si>
    <t>Encore à l’emploi 12 mois plus tard chez le même employeur</t>
  </si>
  <si>
    <t>Délai d’entrée en emploi (% emploi)</t>
  </si>
  <si>
    <t>0-3 mois</t>
  </si>
  <si>
    <t>3-6 mois</t>
  </si>
  <si>
    <t>6-12 mois</t>
  </si>
  <si>
    <t>Effectifs</t>
  </si>
  <si>
    <t>Construction</t>
  </si>
  <si>
    <t>Dessin technique</t>
  </si>
  <si>
    <t>Génie civil</t>
  </si>
  <si>
    <t>Gestion de chantier</t>
  </si>
  <si>
    <t>Gros œuvre</t>
  </si>
  <si>
    <t>Parachèvement</t>
  </si>
  <si>
    <t>Rénovation</t>
  </si>
  <si>
    <t>Techniques spéciales</t>
  </si>
  <si>
    <t>Sources : Bruxelles Formation et partenaires, calculs View.brussels et SES Bruxelles Formation</t>
  </si>
  <si>
    <t xml:space="preserve">* Ces indicateurs concernent les stagiaires chercheurs d'emploi de Bruxelles Formation et de ses partenaires. Ils ont été mis en place en 2018 par view.brussels en collaboration aveec le SES de Bruxelles Formation ; les cohortes de sortants actuellement disponibles sont celles des années 2013 à 2022. Pour plus d'informations concernant ces indicateurs (précautions méthodologiques, portée, résultats détaillés sur les cohortes 2013 à 2017) consulter le lien ci-dessous : </t>
  </si>
  <si>
    <t>Indicateurs de transition formation-emploi - Méthodologie, balises et analyses</t>
  </si>
  <si>
    <t>Stages et formations en entreprises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</si>
</sst>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0%"/>
  </numFmts>
  <fonts count="33"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b/>
      <sz val="14"/>
      <color theme="1"/>
      <name val="Aptos Narrow"/>
      <family val="2"/>
      <scheme val="minor"/>
    </font>
    <font>
      <sz val="10"/>
      <color indexed="8"/>
      <name val="Arial"/>
      <family val="2"/>
    </font>
    <font>
      <sz val="11"/>
      <name val="Calibri"/>
      <family val="2"/>
    </font>
    <font>
      <sz val="11"/>
      <name val="Aptos Narrow"/>
      <family val="2"/>
      <scheme val="minor"/>
    </font>
    <font>
      <b/>
      <sz val="11"/>
      <name val="Aptos Narrow"/>
      <family val="2"/>
      <scheme val="minor"/>
    </font>
    <font>
      <sz val="11"/>
      <color indexed="8"/>
      <name val="Calibri"/>
      <family val="2"/>
    </font>
    <font>
      <b/>
      <sz val="14"/>
      <name val="Calibri"/>
      <family val="2"/>
    </font>
    <font>
      <sz val="14"/>
      <name val="Calibri"/>
      <family val="2"/>
    </font>
    <font>
      <b/>
      <sz val="24"/>
      <color theme="1"/>
      <name val="Aptos Narrow"/>
      <family val="2"/>
      <scheme val="minor"/>
    </font>
    <font>
      <b/>
      <sz val="28"/>
      <name val="Aptos Narrow"/>
      <family val="2"/>
      <scheme val="minor"/>
    </font>
    <font>
      <b/>
      <sz val="11"/>
      <color theme="0"/>
      <name val="Calibri"/>
      <family val="2"/>
    </font>
    <font>
      <sz val="11"/>
      <color rgb="FF000000"/>
      <name val="Calibri"/>
      <family val="2"/>
    </font>
    <font>
      <b/>
      <sz val="11"/>
      <color rgb="FF000000"/>
      <name val="Calibri"/>
      <family val="2"/>
    </font>
    <font>
      <sz val="10"/>
      <color rgb="FF000000"/>
      <name val="Calibri"/>
      <family val="2"/>
    </font>
    <font>
      <b/>
      <sz val="11"/>
      <name val="Calibri"/>
      <family val="2"/>
    </font>
    <font>
      <sz val="10"/>
      <name val="Calibri"/>
      <family val="2"/>
    </font>
    <font>
      <b/>
      <sz val="11"/>
      <color rgb="FFFF0000"/>
      <name val="Aptos Narrow"/>
      <family val="2"/>
      <scheme val="minor"/>
    </font>
    <font>
      <sz val="11"/>
      <color theme="1"/>
      <name val="Calibri"/>
      <family val="2"/>
    </font>
    <font>
      <b/>
      <sz val="14"/>
      <color theme="0"/>
      <name val="Calibri"/>
      <family val="2"/>
    </font>
    <font>
      <b/>
      <sz val="14"/>
      <color theme="1"/>
      <name val="Calibri"/>
      <family val="2"/>
    </font>
    <font>
      <sz val="11"/>
      <color rgb="FFFF0000"/>
      <name val="Calibri"/>
      <family val="2"/>
    </font>
    <font>
      <sz val="14"/>
      <color theme="1"/>
      <name val="Calibri"/>
      <family val="2"/>
    </font>
    <font>
      <sz val="10"/>
      <color indexed="8"/>
      <name val="Calibri"/>
      <family val="2"/>
    </font>
    <font>
      <b/>
      <sz val="11"/>
      <color theme="1"/>
      <name val="Calibri"/>
      <family val="2"/>
    </font>
    <font>
      <b/>
      <sz val="22"/>
      <name val="Aptos Narrow"/>
      <family val="2"/>
      <scheme val="minor"/>
    </font>
    <font>
      <b/>
      <sz val="18"/>
      <name val="Aptos Narrow"/>
      <family val="2"/>
      <scheme val="minor"/>
    </font>
    <font>
      <i/>
      <sz val="11"/>
      <color theme="1"/>
      <name val="Aptos Narrow"/>
      <family val="2"/>
      <scheme val="minor"/>
    </font>
  </fonts>
  <fills count="9">
    <fill>
      <patternFill patternType="none"/>
    </fill>
    <fill>
      <patternFill patternType="gray125"/>
    </fill>
    <fill>
      <patternFill patternType="solid">
        <fgColor theme="4" tint="0.79998168889431442"/>
        <bgColor theme="4" tint="0.79998168889431442"/>
      </patternFill>
    </fill>
    <fill>
      <patternFill patternType="solid">
        <fgColor theme="1"/>
        <bgColor indexed="64"/>
      </patternFill>
    </fill>
    <fill>
      <patternFill patternType="solid">
        <fgColor rgb="FF0070C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3" tint="0.89999084444715716"/>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top/>
      <bottom/>
      <diagonal/>
    </border>
    <border>
      <left/>
      <right/>
      <top style="thin">
        <color indexed="64"/>
      </top>
      <bottom/>
      <diagonal/>
    </border>
    <border>
      <left style="thin">
        <color indexed="64"/>
      </left>
      <right/>
      <top style="thin">
        <color indexed="64"/>
      </top>
      <bottom/>
      <diagonal/>
    </border>
    <border>
      <left/>
      <right/>
      <top/>
      <bottom style="thin">
        <color theme="0" tint="-0.499984740745262"/>
      </bottom>
      <diagonal/>
    </border>
    <border>
      <left style="thin">
        <color auto="1"/>
      </left>
      <right/>
      <top/>
      <bottom style="thin">
        <color theme="0" tint="-0.499984740745262"/>
      </bottom>
      <diagonal/>
    </border>
    <border>
      <left/>
      <right/>
      <top/>
      <bottom style="thin">
        <color indexed="64"/>
      </bottom>
      <diagonal/>
    </border>
    <border>
      <left style="thin">
        <color indexed="64"/>
      </left>
      <right/>
      <top/>
      <bottom style="thin">
        <color indexed="64"/>
      </bottom>
      <diagonal/>
    </border>
    <border>
      <left/>
      <right/>
      <top style="thin">
        <color theme="0" tint="-0.499984740745262"/>
      </top>
      <bottom style="thin">
        <color theme="0" tint="-0.499984740745262"/>
      </bottom>
      <diagonal/>
    </border>
    <border>
      <left style="thin">
        <color auto="1"/>
      </left>
      <right/>
      <top style="thin">
        <color theme="0" tint="-0.499984740745262"/>
      </top>
      <bottom style="thin">
        <color theme="0" tint="-0.4999847407452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theme="0" tint="-0.24994659260841701"/>
      </bottom>
      <diagonal/>
    </border>
    <border>
      <left/>
      <right style="thin">
        <color indexed="64"/>
      </right>
      <top style="thin">
        <color indexed="64"/>
      </top>
      <bottom/>
      <diagonal/>
    </border>
    <border>
      <left/>
      <right/>
      <top style="thin">
        <color theme="0" tint="-0.24994659260841701"/>
      </top>
      <bottom style="thin">
        <color theme="0" tint="-0.24994659260841701"/>
      </bottom>
      <diagonal/>
    </border>
    <border>
      <left/>
      <right style="thin">
        <color auto="1"/>
      </right>
      <top/>
      <bottom/>
      <diagonal/>
    </border>
    <border>
      <left/>
      <right style="thin">
        <color indexed="64"/>
      </right>
      <top/>
      <bottom style="thin">
        <color indexed="64"/>
      </bottom>
      <diagonal/>
    </border>
    <border>
      <left/>
      <right/>
      <top style="thin">
        <color theme="0" tint="-0.24994659260841701"/>
      </top>
      <bottom style="thin">
        <color indexed="64"/>
      </bottom>
      <diagonal/>
    </border>
  </borders>
  <cellStyleXfs count="7">
    <xf numFmtId="0" fontId="0" fillId="0" borderId="0"/>
    <xf numFmtId="0" fontId="2" fillId="0" borderId="0" applyNumberFormat="0" applyFill="0" applyBorder="0" applyAlignment="0" applyProtection="0"/>
    <xf numFmtId="9" fontId="3" fillId="0" borderId="0" applyFont="0" applyFill="0" applyBorder="0" applyAlignment="0" applyProtection="0"/>
    <xf numFmtId="0" fontId="7" fillId="0" borderId="0"/>
    <xf numFmtId="0" fontId="7" fillId="0" borderId="0"/>
    <xf numFmtId="0" fontId="7" fillId="0" borderId="0"/>
    <xf numFmtId="164" fontId="3" fillId="0" borderId="0" applyFont="0" applyFill="0" applyBorder="0" applyAlignment="0" applyProtection="0"/>
  </cellStyleXfs>
  <cellXfs count="185">
    <xf numFmtId="0" fontId="0" fillId="0" borderId="0" xfId="0"/>
    <xf numFmtId="0" fontId="1" fillId="0" borderId="0" xfId="0" applyFont="1" applyAlignment="1">
      <alignment vertical="top"/>
    </xf>
    <xf numFmtId="0" fontId="0" fillId="0" borderId="0" xfId="0" applyAlignment="1">
      <alignment horizontal="center" vertical="top"/>
    </xf>
    <xf numFmtId="0" fontId="0" fillId="0" borderId="0" xfId="0" applyAlignment="1">
      <alignment horizontal="left" vertical="top"/>
    </xf>
    <xf numFmtId="0" fontId="2" fillId="0" borderId="0" xfId="1" applyAlignment="1">
      <alignment vertical="top"/>
    </xf>
    <xf numFmtId="0" fontId="0" fillId="0" borderId="0" xfId="0" applyAlignment="1">
      <alignment vertical="top"/>
    </xf>
    <xf numFmtId="0" fontId="0" fillId="2" borderId="1" xfId="0" applyFill="1" applyBorder="1" applyAlignment="1">
      <alignment horizontal="left"/>
    </xf>
    <xf numFmtId="0" fontId="0" fillId="2" borderId="1" xfId="0" applyFill="1" applyBorder="1" applyAlignment="1">
      <alignment horizontal="center" textRotation="90"/>
    </xf>
    <xf numFmtId="0" fontId="0" fillId="2" borderId="1" xfId="0" applyFill="1" applyBorder="1"/>
    <xf numFmtId="0" fontId="0" fillId="0" borderId="1" xfId="0" applyBorder="1" applyAlignment="1">
      <alignment horizontal="left" vertical="top"/>
    </xf>
    <xf numFmtId="0" fontId="0" fillId="0" borderId="1" xfId="0" applyBorder="1" applyAlignment="1">
      <alignment horizontal="center" vertical="top"/>
    </xf>
    <xf numFmtId="0" fontId="0" fillId="0" borderId="0" xfId="0" applyAlignment="1">
      <alignment horizontal="center"/>
    </xf>
    <xf numFmtId="0" fontId="8" fillId="0" borderId="10" xfId="3" applyFont="1" applyBorder="1" applyAlignment="1">
      <alignment wrapText="1"/>
    </xf>
    <xf numFmtId="0" fontId="8" fillId="0" borderId="10" xfId="3" applyFont="1" applyBorder="1"/>
    <xf numFmtId="0" fontId="8" fillId="0" borderId="11" xfId="3" applyFont="1" applyBorder="1" applyAlignment="1">
      <alignment horizontal="right" wrapText="1" indent="1"/>
    </xf>
    <xf numFmtId="3" fontId="8" fillId="0" borderId="10" xfId="3" applyNumberFormat="1" applyFont="1" applyBorder="1" applyAlignment="1">
      <alignment horizontal="right" wrapText="1" indent="1"/>
    </xf>
    <xf numFmtId="0" fontId="8" fillId="0" borderId="14" xfId="3" applyFont="1" applyBorder="1" applyAlignment="1">
      <alignment wrapText="1"/>
    </xf>
    <xf numFmtId="0" fontId="8" fillId="0" borderId="14" xfId="3" applyFont="1" applyBorder="1"/>
    <xf numFmtId="0" fontId="8" fillId="0" borderId="15" xfId="3" applyFont="1" applyBorder="1" applyAlignment="1">
      <alignment horizontal="right" wrapText="1" indent="1"/>
    </xf>
    <xf numFmtId="3" fontId="8" fillId="0" borderId="14" xfId="3" applyNumberFormat="1" applyFont="1" applyBorder="1" applyAlignment="1">
      <alignment horizontal="right" wrapText="1" indent="1"/>
    </xf>
    <xf numFmtId="0" fontId="11" fillId="0" borderId="8" xfId="4" applyFont="1" applyBorder="1" applyAlignment="1">
      <alignment wrapText="1"/>
    </xf>
    <xf numFmtId="0" fontId="11" fillId="0" borderId="8" xfId="4" applyFont="1" applyBorder="1" applyAlignment="1">
      <alignment horizontal="right" wrapText="1"/>
    </xf>
    <xf numFmtId="0" fontId="11" fillId="0" borderId="8" xfId="5" applyFont="1" applyBorder="1" applyAlignment="1">
      <alignment horizontal="right" wrapText="1"/>
    </xf>
    <xf numFmtId="0" fontId="11" fillId="0" borderId="0" xfId="4" applyFont="1" applyAlignment="1">
      <alignment wrapText="1"/>
    </xf>
    <xf numFmtId="0" fontId="11" fillId="0" borderId="0" xfId="4" applyFont="1" applyAlignment="1">
      <alignment horizontal="right" wrapText="1"/>
    </xf>
    <xf numFmtId="0" fontId="11" fillId="0" borderId="0" xfId="5" applyFont="1" applyAlignment="1">
      <alignment horizontal="right" wrapText="1"/>
    </xf>
    <xf numFmtId="0" fontId="1" fillId="0" borderId="0" xfId="0" applyFont="1"/>
    <xf numFmtId="0" fontId="12" fillId="6" borderId="10" xfId="3" applyFont="1" applyFill="1" applyBorder="1"/>
    <xf numFmtId="3" fontId="12" fillId="6" borderId="11" xfId="3" applyNumberFormat="1" applyFont="1" applyFill="1" applyBorder="1" applyAlignment="1">
      <alignment horizontal="right" wrapText="1" indent="1"/>
    </xf>
    <xf numFmtId="3" fontId="12" fillId="6" borderId="10" xfId="3" applyNumberFormat="1" applyFont="1" applyFill="1" applyBorder="1" applyAlignment="1">
      <alignment horizontal="right" wrapText="1" indent="1"/>
    </xf>
    <xf numFmtId="0" fontId="12" fillId="0" borderId="10" xfId="3" applyFont="1" applyBorder="1"/>
    <xf numFmtId="0" fontId="13" fillId="0" borderId="10" xfId="3" applyFont="1" applyBorder="1"/>
    <xf numFmtId="3" fontId="13" fillId="0" borderId="11" xfId="3" applyNumberFormat="1" applyFont="1" applyBorder="1" applyAlignment="1">
      <alignment horizontal="right" wrapText="1" indent="1"/>
    </xf>
    <xf numFmtId="3" fontId="13" fillId="0" borderId="10" xfId="3" applyNumberFormat="1" applyFont="1" applyBorder="1" applyAlignment="1">
      <alignment horizontal="right" wrapText="1" indent="1"/>
    </xf>
    <xf numFmtId="0" fontId="1" fillId="0" borderId="12" xfId="0" applyFont="1" applyBorder="1"/>
    <xf numFmtId="0" fontId="0" fillId="0" borderId="12" xfId="0" applyBorder="1"/>
    <xf numFmtId="0" fontId="11" fillId="0" borderId="12" xfId="4" applyFont="1" applyBorder="1" applyAlignment="1">
      <alignment wrapText="1"/>
    </xf>
    <xf numFmtId="3" fontId="11" fillId="0" borderId="12" xfId="4" applyNumberFormat="1" applyFont="1" applyBorder="1" applyAlignment="1">
      <alignment horizontal="right" wrapText="1"/>
    </xf>
    <xf numFmtId="3" fontId="11" fillId="0" borderId="12" xfId="5" applyNumberFormat="1" applyFont="1" applyBorder="1" applyAlignment="1">
      <alignment horizontal="right" wrapText="1"/>
    </xf>
    <xf numFmtId="3" fontId="12" fillId="0" borderId="11" xfId="3" applyNumberFormat="1" applyFont="1" applyBorder="1" applyAlignment="1">
      <alignment horizontal="right" wrapText="1" indent="1"/>
    </xf>
    <xf numFmtId="3" fontId="12" fillId="0" borderId="10" xfId="3" applyNumberFormat="1" applyFont="1" applyBorder="1" applyAlignment="1">
      <alignment horizontal="right" wrapText="1" indent="1"/>
    </xf>
    <xf numFmtId="0" fontId="4" fillId="0" borderId="0" xfId="1" quotePrefix="1" applyFont="1" applyFill="1" applyAlignment="1"/>
    <xf numFmtId="165" fontId="0" fillId="0" borderId="0" xfId="6" applyNumberFormat="1" applyFont="1"/>
    <xf numFmtId="0" fontId="14" fillId="0" borderId="0" xfId="0" applyFont="1"/>
    <xf numFmtId="0" fontId="10" fillId="0" borderId="0" xfId="1" quotePrefix="1" applyFont="1"/>
    <xf numFmtId="0" fontId="4" fillId="3" borderId="0" xfId="0" applyFont="1" applyFill="1"/>
    <xf numFmtId="0" fontId="16" fillId="3" borderId="0" xfId="0" applyFont="1" applyFill="1" applyAlignment="1">
      <alignment horizontal="center" vertical="center"/>
    </xf>
    <xf numFmtId="0" fontId="4" fillId="3" borderId="0" xfId="0" applyFont="1" applyFill="1" applyAlignment="1">
      <alignment horizontal="right"/>
    </xf>
    <xf numFmtId="165" fontId="17" fillId="0" borderId="17" xfId="6" applyNumberFormat="1" applyFont="1" applyBorder="1" applyAlignment="1">
      <alignment horizontal="right" vertical="center"/>
    </xf>
    <xf numFmtId="165" fontId="18" fillId="0" borderId="17" xfId="6" applyNumberFormat="1" applyFont="1" applyBorder="1" applyAlignment="1">
      <alignment horizontal="right" vertical="center"/>
    </xf>
    <xf numFmtId="165" fontId="5" fillId="0" borderId="0" xfId="0" applyNumberFormat="1" applyFont="1" applyAlignment="1">
      <alignment horizontal="center"/>
    </xf>
    <xf numFmtId="166" fontId="17" fillId="0" borderId="17" xfId="2" applyNumberFormat="1" applyFont="1" applyBorder="1" applyAlignment="1">
      <alignment horizontal="right" vertical="center"/>
    </xf>
    <xf numFmtId="166" fontId="18" fillId="0" borderId="17" xfId="2" applyNumberFormat="1" applyFont="1" applyBorder="1" applyAlignment="1">
      <alignment horizontal="right" vertical="center"/>
    </xf>
    <xf numFmtId="0" fontId="0" fillId="0" borderId="18" xfId="0" applyBorder="1"/>
    <xf numFmtId="165" fontId="0" fillId="0" borderId="18" xfId="6" applyNumberFormat="1" applyFont="1" applyBorder="1"/>
    <xf numFmtId="166" fontId="0" fillId="0" borderId="18" xfId="2" applyNumberFormat="1" applyFont="1" applyBorder="1"/>
    <xf numFmtId="165" fontId="5" fillId="0" borderId="0" xfId="0" applyNumberFormat="1" applyFont="1"/>
    <xf numFmtId="0" fontId="17" fillId="0" borderId="9" xfId="0" applyFont="1" applyBorder="1" applyAlignment="1">
      <alignment horizontal="left" vertical="center"/>
    </xf>
    <xf numFmtId="165" fontId="17" fillId="0" borderId="9" xfId="6" applyNumberFormat="1" applyFont="1" applyBorder="1" applyAlignment="1">
      <alignment horizontal="right" vertical="center"/>
    </xf>
    <xf numFmtId="165" fontId="18" fillId="0" borderId="9" xfId="6" applyNumberFormat="1" applyFont="1" applyBorder="1" applyAlignment="1">
      <alignment horizontal="right" vertical="center"/>
    </xf>
    <xf numFmtId="166" fontId="17" fillId="0" borderId="9" xfId="2" applyNumberFormat="1" applyFont="1" applyBorder="1" applyAlignment="1">
      <alignment horizontal="right" vertical="center"/>
    </xf>
    <xf numFmtId="166" fontId="18" fillId="0" borderId="9" xfId="2" applyNumberFormat="1" applyFont="1" applyBorder="1" applyAlignment="1">
      <alignment horizontal="right" vertical="center"/>
    </xf>
    <xf numFmtId="0" fontId="0" fillId="0" borderId="20" xfId="0" applyBorder="1"/>
    <xf numFmtId="165" fontId="0" fillId="0" borderId="20" xfId="6" applyNumberFormat="1" applyFont="1" applyBorder="1"/>
    <xf numFmtId="166" fontId="0" fillId="0" borderId="20" xfId="2" applyNumberFormat="1" applyFont="1" applyBorder="1"/>
    <xf numFmtId="0" fontId="5" fillId="0" borderId="0" xfId="0" applyFont="1"/>
    <xf numFmtId="0" fontId="17" fillId="0" borderId="7" xfId="0" applyFont="1" applyBorder="1" applyAlignment="1">
      <alignment horizontal="left" vertical="center"/>
    </xf>
    <xf numFmtId="165" fontId="17" fillId="0" borderId="7" xfId="6" applyNumberFormat="1" applyFont="1" applyBorder="1" applyAlignment="1">
      <alignment horizontal="right" vertical="center"/>
    </xf>
    <xf numFmtId="165" fontId="18" fillId="0" borderId="7" xfId="6" applyNumberFormat="1" applyFont="1" applyBorder="1" applyAlignment="1">
      <alignment horizontal="right" vertical="center"/>
    </xf>
    <xf numFmtId="166" fontId="17" fillId="0" borderId="7" xfId="2" applyNumberFormat="1" applyFont="1" applyBorder="1" applyAlignment="1">
      <alignment horizontal="right" vertical="center"/>
    </xf>
    <xf numFmtId="166" fontId="18" fillId="0" borderId="7" xfId="2" applyNumberFormat="1" applyFont="1" applyBorder="1" applyAlignment="1">
      <alignment horizontal="right" vertical="center"/>
    </xf>
    <xf numFmtId="0" fontId="17" fillId="0" borderId="13" xfId="0" applyFont="1" applyBorder="1" applyAlignment="1">
      <alignment horizontal="left" vertical="center"/>
    </xf>
    <xf numFmtId="165" fontId="17" fillId="0" borderId="13" xfId="6" applyNumberFormat="1" applyFont="1" applyBorder="1" applyAlignment="1">
      <alignment horizontal="right" vertical="center"/>
    </xf>
    <xf numFmtId="165" fontId="18" fillId="0" borderId="13" xfId="6" applyNumberFormat="1" applyFont="1" applyBorder="1" applyAlignment="1">
      <alignment horizontal="right" vertical="center"/>
    </xf>
    <xf numFmtId="166" fontId="17" fillId="0" borderId="13" xfId="2" applyNumberFormat="1" applyFont="1" applyBorder="1" applyAlignment="1">
      <alignment horizontal="right" vertical="center"/>
    </xf>
    <xf numFmtId="166" fontId="18" fillId="0" borderId="13" xfId="2" applyNumberFormat="1" applyFont="1" applyBorder="1" applyAlignment="1">
      <alignment horizontal="right" vertical="center"/>
    </xf>
    <xf numFmtId="0" fontId="8" fillId="0" borderId="7" xfId="0" applyFont="1" applyBorder="1" applyAlignment="1">
      <alignment horizontal="left" vertical="center"/>
    </xf>
    <xf numFmtId="165" fontId="8" fillId="0" borderId="7" xfId="6" applyNumberFormat="1" applyFont="1" applyBorder="1" applyAlignment="1">
      <alignment horizontal="right" vertical="center"/>
    </xf>
    <xf numFmtId="165" fontId="20" fillId="0" borderId="7" xfId="6" applyNumberFormat="1" applyFont="1" applyBorder="1" applyAlignment="1">
      <alignment horizontal="right" vertical="center"/>
    </xf>
    <xf numFmtId="0" fontId="21" fillId="0" borderId="21" xfId="0" applyFont="1" applyBorder="1" applyAlignment="1">
      <alignment horizontal="center" vertical="center" textRotation="90" wrapText="1"/>
    </xf>
    <xf numFmtId="165" fontId="20" fillId="0" borderId="7" xfId="6" applyNumberFormat="1" applyFont="1" applyFill="1" applyBorder="1" applyAlignment="1">
      <alignment horizontal="right" vertical="center"/>
    </xf>
    <xf numFmtId="0" fontId="0" fillId="0" borderId="23" xfId="0" applyBorder="1"/>
    <xf numFmtId="165" fontId="0" fillId="0" borderId="23" xfId="6" applyNumberFormat="1" applyFont="1" applyBorder="1"/>
    <xf numFmtId="166" fontId="0" fillId="0" borderId="23" xfId="2" applyNumberFormat="1" applyFont="1" applyBorder="1"/>
    <xf numFmtId="165" fontId="1" fillId="0" borderId="12" xfId="6" applyNumberFormat="1" applyFont="1" applyBorder="1"/>
    <xf numFmtId="166" fontId="1" fillId="0" borderId="12" xfId="2" applyNumberFormat="1" applyFont="1" applyBorder="1"/>
    <xf numFmtId="0" fontId="9" fillId="0" borderId="0" xfId="0" applyFont="1"/>
    <xf numFmtId="0" fontId="9" fillId="0" borderId="0" xfId="0" applyFont="1" applyAlignment="1">
      <alignment horizontal="left" indent="2"/>
    </xf>
    <xf numFmtId="0" fontId="8" fillId="0" borderId="0" xfId="0" applyFont="1" applyAlignment="1">
      <alignment horizontal="left" vertical="center" indent="2"/>
    </xf>
    <xf numFmtId="0" fontId="22" fillId="0" borderId="0" xfId="0" applyFont="1"/>
    <xf numFmtId="165" fontId="17" fillId="0" borderId="17" xfId="6" applyNumberFormat="1" applyFont="1" applyFill="1" applyBorder="1" applyAlignment="1">
      <alignment horizontal="right" vertical="center"/>
    </xf>
    <xf numFmtId="166" fontId="17" fillId="0" borderId="17" xfId="2" applyNumberFormat="1" applyFont="1" applyFill="1" applyBorder="1" applyAlignment="1">
      <alignment horizontal="right" vertical="center"/>
    </xf>
    <xf numFmtId="165" fontId="17" fillId="0" borderId="9" xfId="6" applyNumberFormat="1" applyFont="1" applyFill="1" applyBorder="1" applyAlignment="1">
      <alignment horizontal="right" vertical="center"/>
    </xf>
    <xf numFmtId="166" fontId="17" fillId="0" borderId="9" xfId="2" applyNumberFormat="1" applyFont="1" applyFill="1" applyBorder="1" applyAlignment="1">
      <alignment horizontal="right" vertical="center"/>
    </xf>
    <xf numFmtId="165" fontId="17" fillId="0" borderId="7" xfId="6" applyNumberFormat="1" applyFont="1" applyFill="1" applyBorder="1" applyAlignment="1">
      <alignment horizontal="right" vertical="center"/>
    </xf>
    <xf numFmtId="166" fontId="17" fillId="0" borderId="7" xfId="2" applyNumberFormat="1" applyFont="1" applyFill="1" applyBorder="1" applyAlignment="1">
      <alignment horizontal="right" vertical="center"/>
    </xf>
    <xf numFmtId="165" fontId="17" fillId="0" borderId="13" xfId="6" applyNumberFormat="1" applyFont="1" applyFill="1" applyBorder="1" applyAlignment="1">
      <alignment horizontal="right" vertical="center"/>
    </xf>
    <xf numFmtId="166" fontId="17" fillId="0" borderId="13" xfId="2" applyNumberFormat="1" applyFont="1" applyFill="1" applyBorder="1" applyAlignment="1">
      <alignment horizontal="right" vertical="center"/>
    </xf>
    <xf numFmtId="165" fontId="8" fillId="0" borderId="7" xfId="6" applyNumberFormat="1" applyFont="1" applyFill="1" applyBorder="1" applyAlignment="1">
      <alignment horizontal="right" vertical="center"/>
    </xf>
    <xf numFmtId="0" fontId="23" fillId="0" borderId="0" xfId="0" applyFont="1"/>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23" fillId="0" borderId="7" xfId="0" applyFont="1" applyBorder="1"/>
    <xf numFmtId="0" fontId="24" fillId="4" borderId="8" xfId="0" applyFont="1" applyFill="1" applyBorder="1"/>
    <xf numFmtId="3" fontId="24" fillId="4" borderId="9" xfId="0" applyNumberFormat="1" applyFont="1" applyFill="1" applyBorder="1" applyAlignment="1">
      <alignment horizontal="right" indent="1"/>
    </xf>
    <xf numFmtId="3" fontId="24" fillId="4" borderId="8" xfId="0" applyNumberFormat="1" applyFont="1" applyFill="1" applyBorder="1" applyAlignment="1">
      <alignment horizontal="right" indent="1"/>
    </xf>
    <xf numFmtId="0" fontId="25" fillId="0" borderId="0" xfId="0" applyFont="1"/>
    <xf numFmtId="0" fontId="26" fillId="0" borderId="0" xfId="0" applyFont="1"/>
    <xf numFmtId="3" fontId="23" fillId="0" borderId="0" xfId="0" applyNumberFormat="1" applyFont="1"/>
    <xf numFmtId="0" fontId="16" fillId="0" borderId="0" xfId="0" applyFont="1" applyAlignment="1">
      <alignment horizontal="center" vertical="center" wrapText="1"/>
    </xf>
    <xf numFmtId="3" fontId="16" fillId="0" borderId="7" xfId="0" applyNumberFormat="1" applyFont="1" applyBorder="1" applyAlignment="1">
      <alignment horizontal="right" vertical="center" wrapText="1" indent="1"/>
    </xf>
    <xf numFmtId="0" fontId="16" fillId="0" borderId="0" xfId="0" applyFont="1" applyAlignment="1">
      <alignment horizontal="right" vertical="center" wrapText="1" indent="1"/>
    </xf>
    <xf numFmtId="3" fontId="16" fillId="0" borderId="0" xfId="0" applyNumberFormat="1" applyFont="1" applyAlignment="1">
      <alignment horizontal="right" vertical="center" wrapText="1" indent="1"/>
    </xf>
    <xf numFmtId="0" fontId="24" fillId="5" borderId="8" xfId="0" applyFont="1" applyFill="1" applyBorder="1"/>
    <xf numFmtId="3" fontId="24" fillId="5" borderId="9" xfId="0" applyNumberFormat="1" applyFont="1" applyFill="1" applyBorder="1" applyAlignment="1">
      <alignment horizontal="right" indent="1"/>
    </xf>
    <xf numFmtId="3" fontId="24" fillId="5" borderId="8" xfId="0" applyNumberFormat="1" applyFont="1" applyFill="1" applyBorder="1" applyAlignment="1">
      <alignment horizontal="right" indent="1"/>
    </xf>
    <xf numFmtId="0" fontId="16" fillId="0" borderId="7" xfId="0" applyFont="1" applyBorder="1" applyAlignment="1">
      <alignment horizontal="right" vertical="center" wrapText="1" indent="1"/>
    </xf>
    <xf numFmtId="0" fontId="27" fillId="0" borderId="0" xfId="0" applyFont="1"/>
    <xf numFmtId="0" fontId="25" fillId="6" borderId="8" xfId="0" applyFont="1" applyFill="1" applyBorder="1"/>
    <xf numFmtId="3" fontId="25" fillId="6" borderId="9" xfId="0" applyNumberFormat="1" applyFont="1" applyFill="1" applyBorder="1" applyAlignment="1">
      <alignment horizontal="right" indent="1"/>
    </xf>
    <xf numFmtId="3" fontId="25" fillId="6" borderId="8" xfId="0" applyNumberFormat="1" applyFont="1" applyFill="1" applyBorder="1" applyAlignment="1">
      <alignment horizontal="right" indent="1"/>
    </xf>
    <xf numFmtId="3" fontId="12" fillId="6" borderId="8" xfId="0" applyNumberFormat="1" applyFont="1" applyFill="1" applyBorder="1" applyAlignment="1">
      <alignment horizontal="right" indent="1"/>
    </xf>
    <xf numFmtId="0" fontId="8" fillId="0" borderId="10" xfId="0" applyFont="1" applyBorder="1" applyAlignment="1">
      <alignment horizontal="right" indent="1"/>
    </xf>
    <xf numFmtId="3" fontId="20" fillId="0" borderId="0" xfId="0" applyNumberFormat="1" applyFont="1" applyAlignment="1">
      <alignment horizontal="right" vertical="center" wrapText="1" indent="1"/>
    </xf>
    <xf numFmtId="0" fontId="16" fillId="0" borderId="12" xfId="0" applyFont="1" applyBorder="1" applyAlignment="1">
      <alignment horizontal="center" vertical="center" wrapText="1"/>
    </xf>
    <xf numFmtId="0" fontId="16" fillId="0" borderId="13" xfId="0" applyFont="1" applyBorder="1" applyAlignment="1">
      <alignment horizontal="right" vertical="center" wrapText="1" indent="1"/>
    </xf>
    <xf numFmtId="0" fontId="16" fillId="0" borderId="12" xfId="0" applyFont="1" applyBorder="1" applyAlignment="1">
      <alignment horizontal="right" vertical="center" wrapText="1" indent="1"/>
    </xf>
    <xf numFmtId="0" fontId="12" fillId="0" borderId="0" xfId="0" applyFont="1"/>
    <xf numFmtId="0" fontId="12" fillId="0" borderId="7" xfId="0" applyFont="1" applyBorder="1" applyAlignment="1">
      <alignment horizontal="right" indent="1"/>
    </xf>
    <xf numFmtId="3" fontId="12" fillId="0" borderId="0" xfId="0" applyNumberFormat="1" applyFont="1" applyAlignment="1">
      <alignment horizontal="right" indent="1"/>
    </xf>
    <xf numFmtId="0" fontId="12" fillId="0" borderId="0" xfId="0" applyFont="1" applyAlignment="1">
      <alignment horizontal="right" indent="1"/>
    </xf>
    <xf numFmtId="0" fontId="8" fillId="0" borderId="14" xfId="0" applyFont="1" applyBorder="1" applyAlignment="1">
      <alignment horizontal="right" indent="1"/>
    </xf>
    <xf numFmtId="0" fontId="16" fillId="0" borderId="16" xfId="0" applyFont="1" applyBorder="1" applyAlignment="1">
      <alignment horizontal="center" vertical="center" wrapText="1"/>
    </xf>
    <xf numFmtId="0" fontId="16" fillId="0" borderId="16" xfId="0" applyFont="1" applyBorder="1" applyAlignment="1">
      <alignment horizontal="right" vertical="center" wrapText="1" indent="1"/>
    </xf>
    <xf numFmtId="0" fontId="23" fillId="0" borderId="8" xfId="0" applyFont="1" applyBorder="1"/>
    <xf numFmtId="0" fontId="28" fillId="0" borderId="8" xfId="4" applyFont="1" applyBorder="1"/>
    <xf numFmtId="0" fontId="28" fillId="0" borderId="0" xfId="4" applyFont="1"/>
    <xf numFmtId="0" fontId="29" fillId="0" borderId="0" xfId="0" applyFont="1"/>
    <xf numFmtId="3" fontId="12" fillId="6" borderId="10" xfId="0" applyNumberFormat="1" applyFont="1" applyFill="1" applyBorder="1" applyAlignment="1">
      <alignment horizontal="right" indent="1"/>
    </xf>
    <xf numFmtId="3" fontId="13" fillId="0" borderId="10" xfId="0" applyNumberFormat="1" applyFont="1" applyBorder="1" applyAlignment="1">
      <alignment horizontal="right" indent="1"/>
    </xf>
    <xf numFmtId="0" fontId="29" fillId="0" borderId="12" xfId="0" applyFont="1" applyBorder="1"/>
    <xf numFmtId="0" fontId="23" fillId="0" borderId="12" xfId="0" applyFont="1" applyBorder="1"/>
    <xf numFmtId="3" fontId="28" fillId="0" borderId="12" xfId="4" applyNumberFormat="1" applyFont="1" applyBorder="1"/>
    <xf numFmtId="3" fontId="8" fillId="0" borderId="10" xfId="0" applyNumberFormat="1" applyFont="1" applyBorder="1" applyAlignment="1">
      <alignment horizontal="right" indent="1"/>
    </xf>
    <xf numFmtId="3" fontId="12" fillId="0" borderId="10" xfId="0" applyNumberFormat="1" applyFont="1" applyBorder="1" applyAlignment="1">
      <alignment horizontal="right" indent="1"/>
    </xf>
    <xf numFmtId="0" fontId="0" fillId="0" borderId="0" xfId="0" applyAlignment="1">
      <alignment horizontal="center" vertical="center" wrapText="1"/>
    </xf>
    <xf numFmtId="0" fontId="4" fillId="3" borderId="0" xfId="0" applyFont="1" applyFill="1" applyAlignment="1">
      <alignment horizontal="center" vertical="center" wrapText="1"/>
    </xf>
    <xf numFmtId="166" fontId="0" fillId="0" borderId="0" xfId="2" applyNumberFormat="1" applyFont="1"/>
    <xf numFmtId="166" fontId="1" fillId="0" borderId="0" xfId="2" applyNumberFormat="1" applyFont="1"/>
    <xf numFmtId="0" fontId="0" fillId="0" borderId="0" xfId="0" applyAlignment="1">
      <alignment vertical="center" wrapText="1"/>
    </xf>
    <xf numFmtId="0" fontId="1" fillId="0" borderId="0" xfId="0" applyFont="1" applyAlignment="1">
      <alignment vertical="center" wrapText="1"/>
    </xf>
    <xf numFmtId="0" fontId="31" fillId="0" borderId="0" xfId="0" applyFont="1" applyAlignment="1">
      <alignment horizontal="center" wrapText="1"/>
    </xf>
    <xf numFmtId="166" fontId="0" fillId="0" borderId="0" xfId="2" applyNumberFormat="1" applyFont="1" applyAlignment="1">
      <alignment horizontal="center"/>
    </xf>
    <xf numFmtId="0" fontId="1" fillId="0" borderId="0" xfId="0" applyFont="1" applyAlignment="1">
      <alignment horizontal="left" vertical="center"/>
    </xf>
    <xf numFmtId="166" fontId="0" fillId="0" borderId="0" xfId="0" applyNumberFormat="1" applyAlignment="1">
      <alignment horizontal="center"/>
    </xf>
    <xf numFmtId="1" fontId="1" fillId="0" borderId="0" xfId="2" applyNumberFormat="1" applyFont="1" applyAlignment="1">
      <alignment horizontal="center"/>
    </xf>
    <xf numFmtId="1" fontId="1" fillId="0" borderId="0" xfId="6" applyNumberFormat="1" applyFont="1" applyFill="1" applyAlignment="1">
      <alignment horizontal="center"/>
    </xf>
    <xf numFmtId="0" fontId="32" fillId="0" borderId="0" xfId="0" applyFont="1" applyAlignment="1">
      <alignment horizontal="left"/>
    </xf>
    <xf numFmtId="0" fontId="2" fillId="0" borderId="0" xfId="1"/>
    <xf numFmtId="0" fontId="16" fillId="3" borderId="2" xfId="0" applyFont="1" applyFill="1" applyBorder="1" applyAlignment="1">
      <alignment horizontal="left" vertical="center" wrapText="1"/>
    </xf>
    <xf numFmtId="0" fontId="16" fillId="3" borderId="3" xfId="0" applyFont="1" applyFill="1" applyBorder="1" applyAlignment="1">
      <alignment horizontal="center"/>
    </xf>
    <xf numFmtId="0" fontId="16" fillId="3" borderId="4" xfId="0" applyFont="1" applyFill="1" applyBorder="1" applyAlignment="1">
      <alignment horizontal="center"/>
    </xf>
    <xf numFmtId="0" fontId="16" fillId="3" borderId="0" xfId="0" applyFont="1" applyFill="1" applyAlignment="1">
      <alignment horizontal="left" vertical="center" wrapText="1"/>
    </xf>
    <xf numFmtId="0" fontId="19" fillId="0" borderId="8" xfId="0" applyFont="1" applyBorder="1" applyAlignment="1">
      <alignment horizontal="center" vertical="center" textRotation="90"/>
    </xf>
    <xf numFmtId="0" fontId="19" fillId="0" borderId="0" xfId="0" applyFont="1" applyAlignment="1">
      <alignment horizontal="center" vertical="center" textRotation="90"/>
    </xf>
    <xf numFmtId="0" fontId="19" fillId="0" borderId="12" xfId="0" applyFont="1" applyBorder="1" applyAlignment="1">
      <alignment horizontal="center" vertical="center" textRotation="90"/>
    </xf>
    <xf numFmtId="0" fontId="19" fillId="0" borderId="19" xfId="0" applyFont="1" applyBorder="1" applyAlignment="1">
      <alignment horizontal="center" vertical="center" textRotation="90" wrapText="1"/>
    </xf>
    <xf numFmtId="0" fontId="19" fillId="0" borderId="21" xfId="0" applyFont="1" applyBorder="1" applyAlignment="1">
      <alignment horizontal="center" vertical="center" textRotation="90" wrapText="1"/>
    </xf>
    <xf numFmtId="0" fontId="19" fillId="0" borderId="22" xfId="0" applyFont="1" applyBorder="1" applyAlignment="1">
      <alignment horizontal="center" vertical="center" textRotation="90" wrapText="1"/>
    </xf>
    <xf numFmtId="0" fontId="21" fillId="0" borderId="19" xfId="0" applyFont="1" applyBorder="1" applyAlignment="1">
      <alignment horizontal="center" vertical="center" textRotation="90" wrapText="1"/>
    </xf>
    <xf numFmtId="0" fontId="21" fillId="0" borderId="21" xfId="0" applyFont="1" applyBorder="1" applyAlignment="1">
      <alignment horizontal="center" vertical="center" textRotation="90" wrapText="1"/>
    </xf>
    <xf numFmtId="0" fontId="19" fillId="0" borderId="19" xfId="0" applyFont="1" applyBorder="1" applyAlignment="1">
      <alignment horizontal="center" vertical="center" textRotation="90"/>
    </xf>
    <xf numFmtId="0" fontId="19" fillId="0" borderId="21" xfId="0" applyFont="1" applyBorder="1" applyAlignment="1">
      <alignment horizontal="center" vertical="center" textRotation="90"/>
    </xf>
    <xf numFmtId="0" fontId="19" fillId="0" borderId="22" xfId="0" applyFont="1" applyBorder="1" applyAlignment="1">
      <alignment horizontal="center" vertical="center" textRotation="90"/>
    </xf>
    <xf numFmtId="0" fontId="14" fillId="0" borderId="12" xfId="0" applyFont="1" applyBorder="1" applyAlignment="1">
      <alignment horizontal="right"/>
    </xf>
    <xf numFmtId="0" fontId="6" fillId="0" borderId="0" xfId="0" applyFont="1" applyAlignment="1">
      <alignment horizontal="right"/>
    </xf>
    <xf numFmtId="0" fontId="6" fillId="0" borderId="0" xfId="0" applyFont="1" applyAlignment="1">
      <alignment horizontal="center"/>
    </xf>
    <xf numFmtId="0" fontId="15" fillId="7" borderId="16" xfId="0" applyFont="1" applyFill="1" applyBorder="1" applyAlignment="1">
      <alignment horizontal="center"/>
    </xf>
    <xf numFmtId="0" fontId="30" fillId="7" borderId="0" xfId="0" applyFont="1" applyFill="1" applyAlignment="1">
      <alignment horizontal="center" wrapText="1"/>
    </xf>
    <xf numFmtId="0" fontId="0" fillId="0" borderId="0" xfId="0" applyAlignment="1">
      <alignment horizontal="center" vertical="center" wrapText="1"/>
    </xf>
    <xf numFmtId="0" fontId="1" fillId="0" borderId="0" xfId="0" applyFont="1" applyAlignment="1">
      <alignment horizontal="left" vertical="center"/>
    </xf>
    <xf numFmtId="0" fontId="0" fillId="0" borderId="0" xfId="0" applyAlignment="1">
      <alignment wrapText="1"/>
    </xf>
    <xf numFmtId="0" fontId="31" fillId="8" borderId="0" xfId="0" applyFont="1" applyFill="1" applyAlignment="1">
      <alignment horizontal="center" wrapText="1"/>
    </xf>
    <xf numFmtId="0" fontId="0" fillId="0" borderId="1" xfId="0" applyBorder="1" applyAlignment="1">
      <alignment horizontal="center" vertical="top"/>
    </xf>
    <xf numFmtId="0" fontId="0" fillId="0" borderId="1" xfId="0" applyBorder="1" applyAlignment="1">
      <alignment horizontal="left" vertical="top"/>
    </xf>
  </cellXfs>
  <cellStyles count="7">
    <cellStyle name="Lien hypertexte" xfId="1" builtinId="8"/>
    <cellStyle name="Milliers 2" xfId="6" xr:uid="{74722D26-CD59-42CC-8D7C-2D8EA19F1706}"/>
    <cellStyle name="Normal" xfId="0" builtinId="0"/>
    <cellStyle name="Normal_2020 11 mois" xfId="4" xr:uid="{2F969748-66F5-464E-8370-FEF2D91586EE}"/>
    <cellStyle name="Normal_Données brutes_3" xfId="5" xr:uid="{4E850EFA-77C7-4474-AD9B-94A21C56DB4B}"/>
    <cellStyle name="Normal_Stagiaires distincts et heures_1" xfId="3" xr:uid="{EA14F870-58D4-47EE-A58F-6D1383221272}"/>
    <cellStyle name="Pourcentage" xfId="2" builtinId="5"/>
  </cellStyles>
  <dxfs count="6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bruxellesformation.brussels/wp-content/uploads/2020/12/8.%20AA%20201127.08%20-%20Analyse%20des%20indicateurs%20de%20transition%20Formation-Emploi%202020%20-%20Annexe%201.pdf"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bruxellesformation.brussels/wp-content/uploads/2024/10/Rapport-Fonctions-critiques-2023-mis-en-pag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D7EAE-F1A1-4460-8676-FBC63E1C29C9}">
  <sheetPr>
    <tabColor rgb="FFFF0000"/>
    <pageSetUpPr fitToPage="1"/>
  </sheetPr>
  <dimension ref="B2:Z218"/>
  <sheetViews>
    <sheetView showGridLines="0" zoomScale="70" zoomScaleNormal="70" workbookViewId="0">
      <pane ySplit="4" topLeftCell="A66" activePane="bottomLeft" state="frozenSplit"/>
      <selection pane="bottomLeft" activeCell="C106" sqref="C106"/>
    </sheetView>
  </sheetViews>
  <sheetFormatPr baseColWidth="10" defaultRowHeight="15" x14ac:dyDescent="0.25"/>
  <cols>
    <col min="1" max="1" width="2.7109375" style="99" customWidth="1"/>
    <col min="2" max="2" width="15.5703125" style="99" customWidth="1"/>
    <col min="3" max="4" width="11.42578125" style="99"/>
    <col min="5" max="5" width="15.140625" style="99" bestFit="1" customWidth="1"/>
    <col min="6" max="6" width="71.28515625" style="99" customWidth="1"/>
    <col min="7" max="7" width="33.42578125" style="99" bestFit="1" customWidth="1"/>
    <col min="8" max="8" width="49.7109375" style="99" bestFit="1" customWidth="1"/>
    <col min="9" max="17" width="12.7109375" style="99" customWidth="1"/>
    <col min="18" max="18" width="3.85546875" style="99" customWidth="1"/>
    <col min="19" max="16384" width="11.42578125" style="99"/>
  </cols>
  <sheetData>
    <row r="2" spans="2:26" x14ac:dyDescent="0.25">
      <c r="B2" s="162" t="s">
        <v>76</v>
      </c>
      <c r="C2" s="162" t="s">
        <v>77</v>
      </c>
      <c r="D2" s="162" t="s">
        <v>78</v>
      </c>
      <c r="E2" s="162" t="s">
        <v>79</v>
      </c>
      <c r="F2" s="162" t="s">
        <v>7</v>
      </c>
      <c r="G2" s="162" t="s">
        <v>80</v>
      </c>
      <c r="H2" s="159" t="s">
        <v>81</v>
      </c>
      <c r="I2" s="160" t="s">
        <v>82</v>
      </c>
      <c r="J2" s="160"/>
      <c r="K2" s="160"/>
      <c r="L2" s="160" t="s">
        <v>83</v>
      </c>
      <c r="M2" s="160"/>
      <c r="N2" s="160"/>
      <c r="O2" s="160" t="s">
        <v>84</v>
      </c>
      <c r="P2" s="160"/>
      <c r="Q2" s="161"/>
    </row>
    <row r="3" spans="2:26" ht="45" customHeight="1" x14ac:dyDescent="0.25">
      <c r="B3" s="162"/>
      <c r="C3" s="162"/>
      <c r="D3" s="162"/>
      <c r="E3" s="162"/>
      <c r="F3" s="162"/>
      <c r="G3" s="162"/>
      <c r="H3" s="159"/>
      <c r="I3" s="100" t="s">
        <v>85</v>
      </c>
      <c r="J3" s="100" t="s">
        <v>86</v>
      </c>
      <c r="K3" s="100" t="s">
        <v>87</v>
      </c>
      <c r="L3" s="100" t="s">
        <v>85</v>
      </c>
      <c r="M3" s="100" t="s">
        <v>86</v>
      </c>
      <c r="N3" s="100" t="s">
        <v>87</v>
      </c>
      <c r="O3" s="100" t="s">
        <v>85</v>
      </c>
      <c r="P3" s="100" t="s">
        <v>86</v>
      </c>
      <c r="Q3" s="101" t="s">
        <v>87</v>
      </c>
    </row>
    <row r="4" spans="2:26" ht="6.75" customHeight="1" x14ac:dyDescent="0.25">
      <c r="I4" s="102"/>
      <c r="L4" s="102"/>
      <c r="O4" s="102"/>
    </row>
    <row r="5" spans="2:26" s="106" customFormat="1" ht="18.75" x14ac:dyDescent="0.3">
      <c r="B5" s="103" t="s">
        <v>88</v>
      </c>
      <c r="C5" s="103"/>
      <c r="D5" s="103"/>
      <c r="E5" s="103"/>
      <c r="F5" s="103"/>
      <c r="G5" s="103"/>
      <c r="H5" s="103"/>
      <c r="I5" s="104">
        <v>1184</v>
      </c>
      <c r="J5" s="105">
        <v>325066.45</v>
      </c>
      <c r="K5" s="105">
        <v>1618</v>
      </c>
      <c r="L5" s="104">
        <v>164</v>
      </c>
      <c r="M5" s="105">
        <v>24350.44</v>
      </c>
      <c r="N5" s="105">
        <v>172</v>
      </c>
      <c r="O5" s="104">
        <v>1202</v>
      </c>
      <c r="P5" s="105">
        <v>349416.89</v>
      </c>
      <c r="Q5" s="105">
        <v>1670</v>
      </c>
      <c r="S5" s="107"/>
      <c r="T5" s="108"/>
      <c r="U5" s="108"/>
      <c r="V5" s="108"/>
      <c r="W5" s="108"/>
      <c r="X5" s="108"/>
      <c r="Y5" s="108"/>
      <c r="Z5" s="108"/>
    </row>
    <row r="6" spans="2:26" ht="6" customHeight="1" x14ac:dyDescent="0.25">
      <c r="B6" s="109"/>
      <c r="C6" s="109"/>
      <c r="D6" s="109"/>
      <c r="E6" s="109"/>
      <c r="F6" s="109"/>
      <c r="G6" s="109"/>
      <c r="H6" s="109"/>
      <c r="I6" s="110"/>
      <c r="J6" s="111"/>
      <c r="K6" s="112"/>
      <c r="L6" s="110"/>
      <c r="M6" s="111"/>
      <c r="N6" s="112"/>
      <c r="O6" s="110"/>
      <c r="P6" s="111"/>
      <c r="Q6" s="112"/>
    </row>
    <row r="7" spans="2:26" s="106" customFormat="1" ht="18.75" x14ac:dyDescent="0.3">
      <c r="C7" s="113" t="s">
        <v>89</v>
      </c>
      <c r="D7" s="113"/>
      <c r="E7" s="113"/>
      <c r="F7" s="113"/>
      <c r="G7" s="113"/>
      <c r="H7" s="113"/>
      <c r="I7" s="114">
        <v>573</v>
      </c>
      <c r="J7" s="115">
        <v>114458.75</v>
      </c>
      <c r="K7" s="115">
        <v>816</v>
      </c>
      <c r="L7" s="114">
        <v>48</v>
      </c>
      <c r="M7" s="115">
        <v>8277.9000000000015</v>
      </c>
      <c r="N7" s="115">
        <v>48</v>
      </c>
      <c r="O7" s="114">
        <v>582</v>
      </c>
      <c r="P7" s="115">
        <v>122736.65000000001</v>
      </c>
      <c r="Q7" s="115">
        <v>846</v>
      </c>
      <c r="S7" s="99"/>
      <c r="T7" s="99"/>
    </row>
    <row r="8" spans="2:26" ht="6" customHeight="1" x14ac:dyDescent="0.25">
      <c r="B8" s="109"/>
      <c r="C8" s="109"/>
      <c r="D8" s="109"/>
      <c r="E8" s="109"/>
      <c r="F8" s="109"/>
      <c r="G8" s="109"/>
      <c r="H8" s="109"/>
      <c r="I8" s="116"/>
      <c r="J8" s="111"/>
      <c r="K8" s="111"/>
      <c r="L8" s="116"/>
      <c r="M8" s="111"/>
      <c r="N8" s="111"/>
      <c r="O8" s="116"/>
      <c r="P8" s="111"/>
      <c r="Q8" s="111"/>
    </row>
    <row r="9" spans="2:26" s="117" customFormat="1" ht="18.75" x14ac:dyDescent="0.3">
      <c r="C9" s="106"/>
      <c r="D9" s="118" t="s">
        <v>90</v>
      </c>
      <c r="E9" s="118"/>
      <c r="F9" s="118"/>
      <c r="G9" s="118"/>
      <c r="H9" s="118"/>
      <c r="I9" s="119">
        <v>87</v>
      </c>
      <c r="J9" s="120">
        <v>382.5</v>
      </c>
      <c r="K9" s="121">
        <v>99</v>
      </c>
      <c r="L9" s="119" t="s">
        <v>91</v>
      </c>
      <c r="M9" s="120" t="s">
        <v>91</v>
      </c>
      <c r="N9" s="121" t="s">
        <v>91</v>
      </c>
      <c r="O9" s="119">
        <v>87</v>
      </c>
      <c r="P9" s="120">
        <v>382.5</v>
      </c>
      <c r="Q9" s="121">
        <v>99</v>
      </c>
    </row>
    <row r="10" spans="2:26" ht="6" customHeight="1" x14ac:dyDescent="0.25">
      <c r="B10" s="109"/>
      <c r="C10" s="109"/>
      <c r="D10" s="109"/>
      <c r="E10" s="109"/>
      <c r="F10" s="109"/>
      <c r="G10" s="109"/>
      <c r="H10" s="109"/>
      <c r="I10" s="116"/>
      <c r="J10" s="111"/>
      <c r="K10" s="111"/>
      <c r="L10" s="116"/>
      <c r="M10" s="111"/>
      <c r="N10" s="111"/>
      <c r="O10" s="116"/>
      <c r="P10" s="111"/>
      <c r="Q10" s="111"/>
    </row>
    <row r="11" spans="2:26" x14ac:dyDescent="0.25">
      <c r="E11" s="12" t="s">
        <v>92</v>
      </c>
      <c r="F11" s="13" t="s">
        <v>93</v>
      </c>
      <c r="G11" s="13" t="s">
        <v>9</v>
      </c>
      <c r="H11" s="13" t="s">
        <v>94</v>
      </c>
      <c r="I11" s="14">
        <v>3</v>
      </c>
      <c r="J11" s="15">
        <v>16</v>
      </c>
      <c r="K11" s="122">
        <v>3</v>
      </c>
      <c r="L11" s="14" t="s">
        <v>91</v>
      </c>
      <c r="M11" s="15" t="s">
        <v>91</v>
      </c>
      <c r="N11" s="122" t="s">
        <v>91</v>
      </c>
      <c r="O11" s="14">
        <v>3</v>
      </c>
      <c r="P11" s="15">
        <v>16</v>
      </c>
      <c r="Q11" s="122">
        <v>3</v>
      </c>
    </row>
    <row r="12" spans="2:26" x14ac:dyDescent="0.25">
      <c r="E12" s="12" t="s">
        <v>95</v>
      </c>
      <c r="F12" s="13" t="s">
        <v>96</v>
      </c>
      <c r="G12" s="13" t="s">
        <v>9</v>
      </c>
      <c r="H12" s="13" t="s">
        <v>94</v>
      </c>
      <c r="I12" s="14">
        <v>2</v>
      </c>
      <c r="J12" s="15">
        <v>7</v>
      </c>
      <c r="K12" s="122">
        <v>2</v>
      </c>
      <c r="L12" s="14" t="s">
        <v>91</v>
      </c>
      <c r="M12" s="15" t="s">
        <v>91</v>
      </c>
      <c r="N12" s="122" t="s">
        <v>91</v>
      </c>
      <c r="O12" s="14">
        <v>2</v>
      </c>
      <c r="P12" s="15">
        <v>7</v>
      </c>
      <c r="Q12" s="122">
        <v>2</v>
      </c>
    </row>
    <row r="13" spans="2:26" x14ac:dyDescent="0.25">
      <c r="E13" s="12" t="s">
        <v>97</v>
      </c>
      <c r="F13" s="13" t="s">
        <v>98</v>
      </c>
      <c r="G13" s="13" t="s">
        <v>9</v>
      </c>
      <c r="H13" s="13" t="s">
        <v>94</v>
      </c>
      <c r="I13" s="14">
        <v>7</v>
      </c>
      <c r="J13" s="15">
        <v>42</v>
      </c>
      <c r="K13" s="122">
        <v>7</v>
      </c>
      <c r="L13" s="14" t="s">
        <v>91</v>
      </c>
      <c r="M13" s="15" t="s">
        <v>91</v>
      </c>
      <c r="N13" s="122" t="s">
        <v>91</v>
      </c>
      <c r="O13" s="14">
        <v>7</v>
      </c>
      <c r="P13" s="15">
        <v>42</v>
      </c>
      <c r="Q13" s="122">
        <v>7</v>
      </c>
    </row>
    <row r="14" spans="2:26" x14ac:dyDescent="0.25">
      <c r="E14" s="12" t="s">
        <v>99</v>
      </c>
      <c r="F14" s="13" t="s">
        <v>100</v>
      </c>
      <c r="G14" s="13" t="s">
        <v>9</v>
      </c>
      <c r="H14" s="13" t="s">
        <v>94</v>
      </c>
      <c r="I14" s="14">
        <v>3</v>
      </c>
      <c r="J14" s="15">
        <v>12</v>
      </c>
      <c r="K14" s="122">
        <v>3</v>
      </c>
      <c r="L14" s="14" t="s">
        <v>91</v>
      </c>
      <c r="M14" s="15" t="s">
        <v>91</v>
      </c>
      <c r="N14" s="122" t="s">
        <v>91</v>
      </c>
      <c r="O14" s="14">
        <v>3</v>
      </c>
      <c r="P14" s="15">
        <v>12</v>
      </c>
      <c r="Q14" s="122">
        <v>3</v>
      </c>
    </row>
    <row r="15" spans="2:26" x14ac:dyDescent="0.25">
      <c r="E15" s="12" t="s">
        <v>101</v>
      </c>
      <c r="F15" s="13" t="s">
        <v>102</v>
      </c>
      <c r="G15" s="13" t="s">
        <v>9</v>
      </c>
      <c r="H15" s="13" t="s">
        <v>94</v>
      </c>
      <c r="I15" s="14">
        <v>6</v>
      </c>
      <c r="J15" s="15">
        <v>24</v>
      </c>
      <c r="K15" s="122">
        <v>6</v>
      </c>
      <c r="L15" s="14" t="s">
        <v>91</v>
      </c>
      <c r="M15" s="15" t="s">
        <v>91</v>
      </c>
      <c r="N15" s="122" t="s">
        <v>91</v>
      </c>
      <c r="O15" s="14">
        <v>6</v>
      </c>
      <c r="P15" s="15">
        <v>24</v>
      </c>
      <c r="Q15" s="122">
        <v>6</v>
      </c>
    </row>
    <row r="16" spans="2:26" x14ac:dyDescent="0.25">
      <c r="E16" s="12" t="s">
        <v>103</v>
      </c>
      <c r="F16" s="13" t="s">
        <v>104</v>
      </c>
      <c r="G16" s="13" t="s">
        <v>9</v>
      </c>
      <c r="H16" s="13" t="s">
        <v>94</v>
      </c>
      <c r="I16" s="14">
        <v>3</v>
      </c>
      <c r="J16" s="15">
        <v>12</v>
      </c>
      <c r="K16" s="122">
        <v>3</v>
      </c>
      <c r="L16" s="14" t="s">
        <v>91</v>
      </c>
      <c r="M16" s="15" t="s">
        <v>91</v>
      </c>
      <c r="N16" s="122" t="s">
        <v>91</v>
      </c>
      <c r="O16" s="14">
        <v>3</v>
      </c>
      <c r="P16" s="15">
        <v>12</v>
      </c>
      <c r="Q16" s="122">
        <v>3</v>
      </c>
    </row>
    <row r="17" spans="2:17" x14ac:dyDescent="0.25">
      <c r="E17" s="12" t="s">
        <v>105</v>
      </c>
      <c r="F17" s="13" t="s">
        <v>106</v>
      </c>
      <c r="G17" s="13" t="s">
        <v>9</v>
      </c>
      <c r="H17" s="13" t="s">
        <v>94</v>
      </c>
      <c r="I17" s="14">
        <v>3</v>
      </c>
      <c r="J17" s="15">
        <v>12</v>
      </c>
      <c r="K17" s="122">
        <v>3</v>
      </c>
      <c r="L17" s="14" t="s">
        <v>91</v>
      </c>
      <c r="M17" s="15" t="s">
        <v>91</v>
      </c>
      <c r="N17" s="122" t="s">
        <v>91</v>
      </c>
      <c r="O17" s="14">
        <v>3</v>
      </c>
      <c r="P17" s="15">
        <v>12</v>
      </c>
      <c r="Q17" s="122">
        <v>3</v>
      </c>
    </row>
    <row r="18" spans="2:17" x14ac:dyDescent="0.25">
      <c r="E18" s="12" t="s">
        <v>107</v>
      </c>
      <c r="F18" s="13" t="s">
        <v>108</v>
      </c>
      <c r="G18" s="13" t="s">
        <v>9</v>
      </c>
      <c r="H18" s="13" t="s">
        <v>94</v>
      </c>
      <c r="I18" s="14">
        <v>1</v>
      </c>
      <c r="J18" s="15">
        <v>5</v>
      </c>
      <c r="K18" s="122">
        <v>1</v>
      </c>
      <c r="L18" s="14" t="s">
        <v>91</v>
      </c>
      <c r="M18" s="15" t="s">
        <v>91</v>
      </c>
      <c r="N18" s="122" t="s">
        <v>91</v>
      </c>
      <c r="O18" s="14">
        <v>1</v>
      </c>
      <c r="P18" s="15">
        <v>5</v>
      </c>
      <c r="Q18" s="122">
        <v>1</v>
      </c>
    </row>
    <row r="19" spans="2:17" x14ac:dyDescent="0.25">
      <c r="E19" s="12" t="s">
        <v>109</v>
      </c>
      <c r="F19" s="13" t="s">
        <v>110</v>
      </c>
      <c r="G19" s="13" t="s">
        <v>9</v>
      </c>
      <c r="H19" s="13" t="s">
        <v>94</v>
      </c>
      <c r="I19" s="14">
        <v>13</v>
      </c>
      <c r="J19" s="15">
        <v>52</v>
      </c>
      <c r="K19" s="122">
        <v>13</v>
      </c>
      <c r="L19" s="14" t="s">
        <v>91</v>
      </c>
      <c r="M19" s="15" t="s">
        <v>91</v>
      </c>
      <c r="N19" s="122" t="s">
        <v>91</v>
      </c>
      <c r="O19" s="14">
        <v>13</v>
      </c>
      <c r="P19" s="15">
        <v>52</v>
      </c>
      <c r="Q19" s="122">
        <v>13</v>
      </c>
    </row>
    <row r="20" spans="2:17" x14ac:dyDescent="0.25">
      <c r="E20" s="12" t="s">
        <v>111</v>
      </c>
      <c r="F20" s="13" t="s">
        <v>110</v>
      </c>
      <c r="G20" s="13" t="s">
        <v>9</v>
      </c>
      <c r="H20" s="13" t="s">
        <v>94</v>
      </c>
      <c r="I20" s="14">
        <v>6</v>
      </c>
      <c r="J20" s="15">
        <v>36</v>
      </c>
      <c r="K20" s="122">
        <v>6</v>
      </c>
      <c r="L20" s="14" t="s">
        <v>91</v>
      </c>
      <c r="M20" s="15" t="s">
        <v>91</v>
      </c>
      <c r="N20" s="122" t="s">
        <v>91</v>
      </c>
      <c r="O20" s="14">
        <v>6</v>
      </c>
      <c r="P20" s="15">
        <v>36</v>
      </c>
      <c r="Q20" s="122">
        <v>6</v>
      </c>
    </row>
    <row r="21" spans="2:17" x14ac:dyDescent="0.25">
      <c r="E21" s="12" t="s">
        <v>112</v>
      </c>
      <c r="F21" s="13" t="s">
        <v>110</v>
      </c>
      <c r="G21" s="13" t="s">
        <v>9</v>
      </c>
      <c r="H21" s="13" t="s">
        <v>94</v>
      </c>
      <c r="I21" s="14">
        <v>4</v>
      </c>
      <c r="J21" s="15">
        <v>24</v>
      </c>
      <c r="K21" s="122">
        <v>4</v>
      </c>
      <c r="L21" s="14" t="s">
        <v>91</v>
      </c>
      <c r="M21" s="15" t="s">
        <v>91</v>
      </c>
      <c r="N21" s="122" t="s">
        <v>91</v>
      </c>
      <c r="O21" s="14">
        <v>4</v>
      </c>
      <c r="P21" s="15">
        <v>24</v>
      </c>
      <c r="Q21" s="122">
        <v>4</v>
      </c>
    </row>
    <row r="22" spans="2:17" x14ac:dyDescent="0.25">
      <c r="E22" s="12" t="s">
        <v>113</v>
      </c>
      <c r="F22" s="13" t="s">
        <v>110</v>
      </c>
      <c r="G22" s="13" t="s">
        <v>9</v>
      </c>
      <c r="H22" s="13" t="s">
        <v>94</v>
      </c>
      <c r="I22" s="14">
        <v>10</v>
      </c>
      <c r="J22" s="15">
        <v>40</v>
      </c>
      <c r="K22" s="122">
        <v>10</v>
      </c>
      <c r="L22" s="14" t="s">
        <v>91</v>
      </c>
      <c r="M22" s="15" t="s">
        <v>91</v>
      </c>
      <c r="N22" s="122" t="s">
        <v>91</v>
      </c>
      <c r="O22" s="14">
        <v>10</v>
      </c>
      <c r="P22" s="15">
        <v>40</v>
      </c>
      <c r="Q22" s="122">
        <v>10</v>
      </c>
    </row>
    <row r="23" spans="2:17" x14ac:dyDescent="0.25">
      <c r="E23" s="12" t="s">
        <v>114</v>
      </c>
      <c r="F23" s="13" t="s">
        <v>115</v>
      </c>
      <c r="G23" s="13" t="s">
        <v>9</v>
      </c>
      <c r="H23" s="13" t="s">
        <v>94</v>
      </c>
      <c r="I23" s="14">
        <v>2</v>
      </c>
      <c r="J23" s="15">
        <v>8</v>
      </c>
      <c r="K23" s="122">
        <v>2</v>
      </c>
      <c r="L23" s="14" t="s">
        <v>91</v>
      </c>
      <c r="M23" s="15" t="s">
        <v>91</v>
      </c>
      <c r="N23" s="122" t="s">
        <v>91</v>
      </c>
      <c r="O23" s="14">
        <v>2</v>
      </c>
      <c r="P23" s="15">
        <v>8</v>
      </c>
      <c r="Q23" s="122">
        <v>2</v>
      </c>
    </row>
    <row r="24" spans="2:17" x14ac:dyDescent="0.25">
      <c r="E24" s="12" t="s">
        <v>116</v>
      </c>
      <c r="F24" s="13" t="s">
        <v>117</v>
      </c>
      <c r="G24" s="13" t="s">
        <v>9</v>
      </c>
      <c r="H24" s="13" t="s">
        <v>94</v>
      </c>
      <c r="I24" s="14">
        <v>4</v>
      </c>
      <c r="J24" s="15">
        <v>9</v>
      </c>
      <c r="K24" s="122">
        <v>4</v>
      </c>
      <c r="L24" s="14" t="s">
        <v>91</v>
      </c>
      <c r="M24" s="15" t="s">
        <v>91</v>
      </c>
      <c r="N24" s="122" t="s">
        <v>91</v>
      </c>
      <c r="O24" s="14">
        <v>4</v>
      </c>
      <c r="P24" s="15">
        <v>9</v>
      </c>
      <c r="Q24" s="122">
        <v>4</v>
      </c>
    </row>
    <row r="25" spans="2:17" x14ac:dyDescent="0.25">
      <c r="E25" s="12" t="s">
        <v>118</v>
      </c>
      <c r="F25" s="13" t="s">
        <v>119</v>
      </c>
      <c r="G25" s="13" t="s">
        <v>9</v>
      </c>
      <c r="H25" s="13" t="s">
        <v>94</v>
      </c>
      <c r="I25" s="14">
        <v>1</v>
      </c>
      <c r="J25" s="15">
        <v>2</v>
      </c>
      <c r="K25" s="122">
        <v>1</v>
      </c>
      <c r="L25" s="14" t="s">
        <v>91</v>
      </c>
      <c r="M25" s="15" t="s">
        <v>91</v>
      </c>
      <c r="N25" s="122" t="s">
        <v>91</v>
      </c>
      <c r="O25" s="14">
        <v>1</v>
      </c>
      <c r="P25" s="15">
        <v>2</v>
      </c>
      <c r="Q25" s="122">
        <v>1</v>
      </c>
    </row>
    <row r="26" spans="2:17" x14ac:dyDescent="0.25">
      <c r="E26" s="12" t="s">
        <v>120</v>
      </c>
      <c r="F26" s="13" t="s">
        <v>121</v>
      </c>
      <c r="G26" s="13" t="s">
        <v>9</v>
      </c>
      <c r="H26" s="13" t="s">
        <v>94</v>
      </c>
      <c r="I26" s="14">
        <v>6</v>
      </c>
      <c r="J26" s="15">
        <v>16</v>
      </c>
      <c r="K26" s="122">
        <v>6</v>
      </c>
      <c r="L26" s="14" t="s">
        <v>91</v>
      </c>
      <c r="M26" s="15" t="s">
        <v>91</v>
      </c>
      <c r="N26" s="122" t="s">
        <v>91</v>
      </c>
      <c r="O26" s="14">
        <v>6</v>
      </c>
      <c r="P26" s="15">
        <v>16</v>
      </c>
      <c r="Q26" s="122">
        <v>6</v>
      </c>
    </row>
    <row r="27" spans="2:17" x14ac:dyDescent="0.25">
      <c r="E27" s="12" t="s">
        <v>122</v>
      </c>
      <c r="F27" s="13" t="s">
        <v>123</v>
      </c>
      <c r="G27" s="13" t="s">
        <v>9</v>
      </c>
      <c r="H27" s="13" t="s">
        <v>94</v>
      </c>
      <c r="I27" s="14">
        <v>7</v>
      </c>
      <c r="J27" s="15">
        <v>19</v>
      </c>
      <c r="K27" s="122">
        <v>7</v>
      </c>
      <c r="L27" s="14" t="s">
        <v>91</v>
      </c>
      <c r="M27" s="15" t="s">
        <v>91</v>
      </c>
      <c r="N27" s="122" t="s">
        <v>91</v>
      </c>
      <c r="O27" s="14">
        <v>7</v>
      </c>
      <c r="P27" s="15">
        <v>19</v>
      </c>
      <c r="Q27" s="122">
        <v>7</v>
      </c>
    </row>
    <row r="28" spans="2:17" x14ac:dyDescent="0.25">
      <c r="E28" s="12" t="s">
        <v>124</v>
      </c>
      <c r="F28" s="13" t="s">
        <v>125</v>
      </c>
      <c r="G28" s="13" t="s">
        <v>9</v>
      </c>
      <c r="H28" s="13" t="s">
        <v>94</v>
      </c>
      <c r="I28" s="14">
        <v>3</v>
      </c>
      <c r="J28" s="15">
        <v>12.5</v>
      </c>
      <c r="K28" s="122">
        <v>3</v>
      </c>
      <c r="L28" s="14" t="s">
        <v>91</v>
      </c>
      <c r="M28" s="15" t="s">
        <v>91</v>
      </c>
      <c r="N28" s="122" t="s">
        <v>91</v>
      </c>
      <c r="O28" s="14">
        <v>3</v>
      </c>
      <c r="P28" s="15">
        <v>12.5</v>
      </c>
      <c r="Q28" s="122">
        <v>3</v>
      </c>
    </row>
    <row r="29" spans="2:17" x14ac:dyDescent="0.25">
      <c r="E29" s="12" t="s">
        <v>126</v>
      </c>
      <c r="F29" s="13" t="s">
        <v>127</v>
      </c>
      <c r="G29" s="13" t="s">
        <v>9</v>
      </c>
      <c r="H29" s="13" t="s">
        <v>94</v>
      </c>
      <c r="I29" s="14">
        <v>1</v>
      </c>
      <c r="J29" s="15">
        <v>3.5</v>
      </c>
      <c r="K29" s="122">
        <v>1</v>
      </c>
      <c r="L29" s="14" t="s">
        <v>91</v>
      </c>
      <c r="M29" s="15" t="s">
        <v>91</v>
      </c>
      <c r="N29" s="122" t="s">
        <v>91</v>
      </c>
      <c r="O29" s="14">
        <v>1</v>
      </c>
      <c r="P29" s="15">
        <v>3.5</v>
      </c>
      <c r="Q29" s="122">
        <v>1</v>
      </c>
    </row>
    <row r="30" spans="2:17" x14ac:dyDescent="0.25">
      <c r="E30" s="12" t="s">
        <v>128</v>
      </c>
      <c r="F30" s="13" t="s">
        <v>129</v>
      </c>
      <c r="G30" s="13" t="s">
        <v>9</v>
      </c>
      <c r="H30" s="13" t="s">
        <v>94</v>
      </c>
      <c r="I30" s="14">
        <v>6</v>
      </c>
      <c r="J30" s="15">
        <v>15</v>
      </c>
      <c r="K30" s="122">
        <v>6</v>
      </c>
      <c r="L30" s="14" t="s">
        <v>91</v>
      </c>
      <c r="M30" s="15" t="s">
        <v>91</v>
      </c>
      <c r="N30" s="122" t="s">
        <v>91</v>
      </c>
      <c r="O30" s="14">
        <v>6</v>
      </c>
      <c r="P30" s="15">
        <v>15</v>
      </c>
      <c r="Q30" s="122">
        <v>6</v>
      </c>
    </row>
    <row r="31" spans="2:17" x14ac:dyDescent="0.25">
      <c r="E31" s="12" t="s">
        <v>130</v>
      </c>
      <c r="F31" s="13" t="s">
        <v>131</v>
      </c>
      <c r="G31" s="13" t="s">
        <v>9</v>
      </c>
      <c r="H31" s="13" t="s">
        <v>94</v>
      </c>
      <c r="I31" s="14">
        <v>8</v>
      </c>
      <c r="J31" s="15">
        <v>15.5</v>
      </c>
      <c r="K31" s="122">
        <v>8</v>
      </c>
      <c r="L31" s="14" t="s">
        <v>91</v>
      </c>
      <c r="M31" s="15" t="s">
        <v>91</v>
      </c>
      <c r="N31" s="122" t="s">
        <v>91</v>
      </c>
      <c r="O31" s="14">
        <v>8</v>
      </c>
      <c r="P31" s="15">
        <v>15.5</v>
      </c>
      <c r="Q31" s="122">
        <v>8</v>
      </c>
    </row>
    <row r="32" spans="2:17" ht="6" customHeight="1" x14ac:dyDescent="0.25">
      <c r="B32" s="109"/>
      <c r="C32" s="109"/>
      <c r="D32" s="109"/>
      <c r="E32" s="109"/>
      <c r="F32" s="109"/>
      <c r="G32" s="109"/>
      <c r="H32" s="109"/>
      <c r="I32" s="116"/>
      <c r="J32" s="111"/>
      <c r="K32" s="111"/>
      <c r="L32" s="116"/>
      <c r="M32" s="111"/>
      <c r="N32" s="111"/>
      <c r="O32" s="116"/>
      <c r="P32" s="111"/>
      <c r="Q32" s="111"/>
    </row>
    <row r="33" spans="2:20" s="106" customFormat="1" ht="18.75" x14ac:dyDescent="0.3">
      <c r="D33" s="118" t="s">
        <v>132</v>
      </c>
      <c r="E33" s="118"/>
      <c r="F33" s="118"/>
      <c r="G33" s="118"/>
      <c r="H33" s="118"/>
      <c r="I33" s="119">
        <v>404</v>
      </c>
      <c r="J33" s="120">
        <v>112189.75</v>
      </c>
      <c r="K33" s="121">
        <v>583</v>
      </c>
      <c r="L33" s="119">
        <v>48</v>
      </c>
      <c r="M33" s="120">
        <v>8277.9000000000015</v>
      </c>
      <c r="N33" s="121">
        <v>48</v>
      </c>
      <c r="O33" s="119">
        <v>413</v>
      </c>
      <c r="P33" s="120">
        <v>120467.65000000001</v>
      </c>
      <c r="Q33" s="121">
        <v>613</v>
      </c>
      <c r="S33" s="99"/>
      <c r="T33" s="99"/>
    </row>
    <row r="34" spans="2:20" ht="6" customHeight="1" x14ac:dyDescent="0.25">
      <c r="B34" s="109"/>
      <c r="C34" s="109"/>
      <c r="D34" s="109"/>
      <c r="E34" s="109"/>
      <c r="F34" s="109"/>
      <c r="G34" s="109"/>
      <c r="H34" s="109"/>
      <c r="I34" s="110"/>
      <c r="J34" s="111"/>
      <c r="K34" s="123"/>
      <c r="L34" s="110"/>
      <c r="M34" s="111"/>
      <c r="N34" s="123"/>
      <c r="O34" s="110"/>
      <c r="P34" s="111"/>
      <c r="Q34" s="123"/>
    </row>
    <row r="35" spans="2:20" x14ac:dyDescent="0.25">
      <c r="E35" s="12" t="s">
        <v>133</v>
      </c>
      <c r="F35" s="13" t="s">
        <v>134</v>
      </c>
      <c r="G35" s="13" t="s">
        <v>9</v>
      </c>
      <c r="H35" s="13" t="s">
        <v>94</v>
      </c>
      <c r="I35" s="14">
        <v>13</v>
      </c>
      <c r="J35" s="15">
        <v>505.5</v>
      </c>
      <c r="K35" s="122">
        <v>13</v>
      </c>
      <c r="L35" s="14" t="s">
        <v>91</v>
      </c>
      <c r="M35" s="15" t="s">
        <v>91</v>
      </c>
      <c r="N35" s="122" t="s">
        <v>91</v>
      </c>
      <c r="O35" s="14">
        <v>13</v>
      </c>
      <c r="P35" s="15">
        <v>505.5</v>
      </c>
      <c r="Q35" s="122">
        <v>13</v>
      </c>
    </row>
    <row r="36" spans="2:20" x14ac:dyDescent="0.25">
      <c r="E36" s="12" t="s">
        <v>135</v>
      </c>
      <c r="F36" s="13" t="s">
        <v>136</v>
      </c>
      <c r="G36" s="13" t="s">
        <v>9</v>
      </c>
      <c r="H36" s="13" t="s">
        <v>94</v>
      </c>
      <c r="I36" s="14">
        <v>10</v>
      </c>
      <c r="J36" s="15">
        <v>570</v>
      </c>
      <c r="K36" s="122">
        <v>10</v>
      </c>
      <c r="L36" s="14" t="s">
        <v>91</v>
      </c>
      <c r="M36" s="15" t="s">
        <v>91</v>
      </c>
      <c r="N36" s="122" t="s">
        <v>91</v>
      </c>
      <c r="O36" s="14">
        <v>10</v>
      </c>
      <c r="P36" s="15">
        <v>570</v>
      </c>
      <c r="Q36" s="122">
        <v>10</v>
      </c>
    </row>
    <row r="37" spans="2:20" x14ac:dyDescent="0.25">
      <c r="E37" s="12" t="s">
        <v>137</v>
      </c>
      <c r="F37" s="13" t="s">
        <v>138</v>
      </c>
      <c r="G37" s="13" t="s">
        <v>9</v>
      </c>
      <c r="H37" s="13" t="s">
        <v>94</v>
      </c>
      <c r="I37" s="14">
        <v>15</v>
      </c>
      <c r="J37" s="15">
        <v>720</v>
      </c>
      <c r="K37" s="122">
        <v>15</v>
      </c>
      <c r="L37" s="14" t="s">
        <v>91</v>
      </c>
      <c r="M37" s="15" t="s">
        <v>91</v>
      </c>
      <c r="N37" s="122" t="s">
        <v>91</v>
      </c>
      <c r="O37" s="14">
        <v>15</v>
      </c>
      <c r="P37" s="15">
        <v>720</v>
      </c>
      <c r="Q37" s="122">
        <v>15</v>
      </c>
    </row>
    <row r="38" spans="2:20" x14ac:dyDescent="0.25">
      <c r="E38" s="12" t="s">
        <v>139</v>
      </c>
      <c r="F38" s="13" t="s">
        <v>140</v>
      </c>
      <c r="G38" s="13" t="s">
        <v>9</v>
      </c>
      <c r="H38" s="13" t="s">
        <v>94</v>
      </c>
      <c r="I38" s="14">
        <v>16</v>
      </c>
      <c r="J38" s="15">
        <v>1171.5</v>
      </c>
      <c r="K38" s="122">
        <v>16</v>
      </c>
      <c r="L38" s="14" t="s">
        <v>91</v>
      </c>
      <c r="M38" s="15" t="s">
        <v>91</v>
      </c>
      <c r="N38" s="122" t="s">
        <v>91</v>
      </c>
      <c r="O38" s="14">
        <v>16</v>
      </c>
      <c r="P38" s="15">
        <v>1171.5</v>
      </c>
      <c r="Q38" s="122">
        <v>16</v>
      </c>
    </row>
    <row r="39" spans="2:20" x14ac:dyDescent="0.25">
      <c r="E39" s="12" t="s">
        <v>141</v>
      </c>
      <c r="F39" s="13" t="s">
        <v>142</v>
      </c>
      <c r="G39" s="13" t="s">
        <v>9</v>
      </c>
      <c r="H39" s="13" t="s">
        <v>94</v>
      </c>
      <c r="I39" s="14">
        <v>19</v>
      </c>
      <c r="J39" s="15">
        <v>1681</v>
      </c>
      <c r="K39" s="122">
        <v>19</v>
      </c>
      <c r="L39" s="14" t="s">
        <v>91</v>
      </c>
      <c r="M39" s="15" t="s">
        <v>91</v>
      </c>
      <c r="N39" s="122" t="s">
        <v>91</v>
      </c>
      <c r="O39" s="14">
        <v>19</v>
      </c>
      <c r="P39" s="15">
        <v>1681</v>
      </c>
      <c r="Q39" s="122">
        <v>19</v>
      </c>
    </row>
    <row r="40" spans="2:20" x14ac:dyDescent="0.25">
      <c r="E40" s="12" t="s">
        <v>143</v>
      </c>
      <c r="F40" s="13" t="s">
        <v>144</v>
      </c>
      <c r="G40" s="13" t="s">
        <v>9</v>
      </c>
      <c r="H40" s="13" t="s">
        <v>94</v>
      </c>
      <c r="I40" s="14">
        <v>33</v>
      </c>
      <c r="J40" s="15">
        <v>2547.5</v>
      </c>
      <c r="K40" s="122">
        <v>33</v>
      </c>
      <c r="L40" s="14" t="s">
        <v>91</v>
      </c>
      <c r="M40" s="15" t="s">
        <v>91</v>
      </c>
      <c r="N40" s="122" t="s">
        <v>91</v>
      </c>
      <c r="O40" s="14">
        <v>33</v>
      </c>
      <c r="P40" s="15">
        <v>2547.5</v>
      </c>
      <c r="Q40" s="122">
        <v>33</v>
      </c>
    </row>
    <row r="41" spans="2:20" x14ac:dyDescent="0.25">
      <c r="E41" s="12" t="s">
        <v>143</v>
      </c>
      <c r="F41" s="13" t="s">
        <v>144</v>
      </c>
      <c r="G41" s="13" t="s">
        <v>9</v>
      </c>
      <c r="H41" s="13" t="s">
        <v>145</v>
      </c>
      <c r="I41" s="14">
        <v>1</v>
      </c>
      <c r="J41" s="15">
        <v>105</v>
      </c>
      <c r="K41" s="122">
        <v>1</v>
      </c>
      <c r="L41" s="14" t="s">
        <v>91</v>
      </c>
      <c r="M41" s="15" t="s">
        <v>91</v>
      </c>
      <c r="N41" s="122" t="s">
        <v>91</v>
      </c>
      <c r="O41" s="14">
        <v>1</v>
      </c>
      <c r="P41" s="15">
        <v>105</v>
      </c>
      <c r="Q41" s="122">
        <v>1</v>
      </c>
    </row>
    <row r="42" spans="2:20" x14ac:dyDescent="0.25">
      <c r="E42" s="12" t="s">
        <v>146</v>
      </c>
      <c r="F42" s="13" t="s">
        <v>147</v>
      </c>
      <c r="G42" s="13" t="s">
        <v>9</v>
      </c>
      <c r="H42" s="13" t="s">
        <v>145</v>
      </c>
      <c r="I42" s="14">
        <v>6</v>
      </c>
      <c r="J42" s="15">
        <v>756</v>
      </c>
      <c r="K42" s="122">
        <v>6</v>
      </c>
      <c r="L42" s="14" t="s">
        <v>91</v>
      </c>
      <c r="M42" s="15" t="s">
        <v>91</v>
      </c>
      <c r="N42" s="122" t="s">
        <v>91</v>
      </c>
      <c r="O42" s="14">
        <v>6</v>
      </c>
      <c r="P42" s="15">
        <v>756</v>
      </c>
      <c r="Q42" s="122">
        <v>6</v>
      </c>
    </row>
    <row r="43" spans="2:20" x14ac:dyDescent="0.25">
      <c r="E43" s="12" t="s">
        <v>148</v>
      </c>
      <c r="F43" s="13" t="s">
        <v>149</v>
      </c>
      <c r="G43" s="13" t="s">
        <v>9</v>
      </c>
      <c r="H43" s="13" t="s">
        <v>94</v>
      </c>
      <c r="I43" s="14">
        <v>14</v>
      </c>
      <c r="J43" s="15">
        <v>1283</v>
      </c>
      <c r="K43" s="122">
        <v>14</v>
      </c>
      <c r="L43" s="14" t="s">
        <v>91</v>
      </c>
      <c r="M43" s="15" t="s">
        <v>91</v>
      </c>
      <c r="N43" s="122" t="s">
        <v>91</v>
      </c>
      <c r="O43" s="14">
        <v>14</v>
      </c>
      <c r="P43" s="15">
        <v>1283</v>
      </c>
      <c r="Q43" s="122">
        <v>14</v>
      </c>
    </row>
    <row r="44" spans="2:20" x14ac:dyDescent="0.25">
      <c r="E44" s="12" t="s">
        <v>21</v>
      </c>
      <c r="F44" s="13" t="s">
        <v>22</v>
      </c>
      <c r="G44" s="13" t="s">
        <v>9</v>
      </c>
      <c r="H44" s="13" t="s">
        <v>94</v>
      </c>
      <c r="I44" s="14">
        <v>10</v>
      </c>
      <c r="J44" s="15">
        <v>1758</v>
      </c>
      <c r="K44" s="122">
        <v>11</v>
      </c>
      <c r="L44" s="14">
        <v>3</v>
      </c>
      <c r="M44" s="15">
        <v>365</v>
      </c>
      <c r="N44" s="122">
        <v>3</v>
      </c>
      <c r="O44" s="14">
        <v>10</v>
      </c>
      <c r="P44" s="15">
        <v>2123</v>
      </c>
      <c r="Q44" s="122">
        <v>11</v>
      </c>
    </row>
    <row r="45" spans="2:20" x14ac:dyDescent="0.25">
      <c r="E45" s="12" t="s">
        <v>23</v>
      </c>
      <c r="F45" s="13" t="s">
        <v>24</v>
      </c>
      <c r="G45" s="13" t="s">
        <v>9</v>
      </c>
      <c r="H45" s="13" t="s">
        <v>94</v>
      </c>
      <c r="I45" s="14">
        <v>14</v>
      </c>
      <c r="J45" s="15">
        <v>3688</v>
      </c>
      <c r="K45" s="122">
        <v>14</v>
      </c>
      <c r="L45" s="14" t="s">
        <v>91</v>
      </c>
      <c r="M45" s="15" t="s">
        <v>91</v>
      </c>
      <c r="N45" s="122" t="s">
        <v>91</v>
      </c>
      <c r="O45" s="14">
        <v>14</v>
      </c>
      <c r="P45" s="15">
        <v>3688</v>
      </c>
      <c r="Q45" s="122">
        <v>14</v>
      </c>
    </row>
    <row r="46" spans="2:20" x14ac:dyDescent="0.25">
      <c r="E46" s="12" t="s">
        <v>27</v>
      </c>
      <c r="F46" s="13" t="s">
        <v>28</v>
      </c>
      <c r="G46" s="13" t="s">
        <v>9</v>
      </c>
      <c r="H46" s="13" t="s">
        <v>94</v>
      </c>
      <c r="I46" s="14">
        <v>22</v>
      </c>
      <c r="J46" s="15">
        <v>10173</v>
      </c>
      <c r="K46" s="122">
        <v>22</v>
      </c>
      <c r="L46" s="14">
        <v>6</v>
      </c>
      <c r="M46" s="15">
        <v>903.5</v>
      </c>
      <c r="N46" s="122">
        <v>6</v>
      </c>
      <c r="O46" s="14">
        <v>22</v>
      </c>
      <c r="P46" s="15">
        <v>11076.5</v>
      </c>
      <c r="Q46" s="122">
        <v>22</v>
      </c>
    </row>
    <row r="47" spans="2:20" x14ac:dyDescent="0.25">
      <c r="E47" s="12" t="s">
        <v>39</v>
      </c>
      <c r="F47" s="13" t="s">
        <v>40</v>
      </c>
      <c r="G47" s="13" t="s">
        <v>9</v>
      </c>
      <c r="H47" s="13" t="s">
        <v>94</v>
      </c>
      <c r="I47" s="14">
        <v>12</v>
      </c>
      <c r="J47" s="15">
        <v>5851.5</v>
      </c>
      <c r="K47" s="122">
        <v>12</v>
      </c>
      <c r="L47" s="14">
        <v>2</v>
      </c>
      <c r="M47" s="15">
        <v>278.8</v>
      </c>
      <c r="N47" s="122">
        <v>2</v>
      </c>
      <c r="O47" s="14">
        <v>13</v>
      </c>
      <c r="P47" s="15">
        <v>6130.3</v>
      </c>
      <c r="Q47" s="122">
        <v>13</v>
      </c>
    </row>
    <row r="48" spans="2:20" x14ac:dyDescent="0.25">
      <c r="E48" s="12" t="s">
        <v>150</v>
      </c>
      <c r="F48" s="13" t="s">
        <v>151</v>
      </c>
      <c r="G48" s="13" t="s">
        <v>9</v>
      </c>
      <c r="H48" s="13" t="s">
        <v>94</v>
      </c>
      <c r="I48" s="14">
        <v>21</v>
      </c>
      <c r="J48" s="15">
        <v>9578.5</v>
      </c>
      <c r="K48" s="122">
        <v>21</v>
      </c>
      <c r="L48" s="14">
        <v>2</v>
      </c>
      <c r="M48" s="15">
        <v>190</v>
      </c>
      <c r="N48" s="122">
        <v>2</v>
      </c>
      <c r="O48" s="14">
        <v>21</v>
      </c>
      <c r="P48" s="15">
        <v>9768.5</v>
      </c>
      <c r="Q48" s="122">
        <v>22</v>
      </c>
    </row>
    <row r="49" spans="5:17" x14ac:dyDescent="0.25">
      <c r="E49" s="12" t="s">
        <v>152</v>
      </c>
      <c r="F49" s="13" t="s">
        <v>153</v>
      </c>
      <c r="G49" s="13" t="s">
        <v>9</v>
      </c>
      <c r="H49" s="13" t="s">
        <v>94</v>
      </c>
      <c r="I49" s="14">
        <v>12</v>
      </c>
      <c r="J49" s="15">
        <v>4065.5</v>
      </c>
      <c r="K49" s="122">
        <v>12</v>
      </c>
      <c r="L49" s="14" t="s">
        <v>91</v>
      </c>
      <c r="M49" s="15" t="s">
        <v>91</v>
      </c>
      <c r="N49" s="122" t="s">
        <v>91</v>
      </c>
      <c r="O49" s="14">
        <v>12</v>
      </c>
      <c r="P49" s="15">
        <v>4065.5</v>
      </c>
      <c r="Q49" s="122">
        <v>12</v>
      </c>
    </row>
    <row r="50" spans="5:17" x14ac:dyDescent="0.25">
      <c r="E50" s="12" t="s">
        <v>154</v>
      </c>
      <c r="F50" s="13" t="s">
        <v>155</v>
      </c>
      <c r="G50" s="13" t="s">
        <v>9</v>
      </c>
      <c r="H50" s="13" t="s">
        <v>94</v>
      </c>
      <c r="I50" s="14">
        <v>16</v>
      </c>
      <c r="J50" s="15">
        <v>3438.5</v>
      </c>
      <c r="K50" s="122">
        <v>17</v>
      </c>
      <c r="L50" s="14" t="s">
        <v>91</v>
      </c>
      <c r="M50" s="15" t="s">
        <v>91</v>
      </c>
      <c r="N50" s="122" t="s">
        <v>91</v>
      </c>
      <c r="O50" s="14">
        <v>16</v>
      </c>
      <c r="P50" s="15">
        <v>3438.5</v>
      </c>
      <c r="Q50" s="122">
        <v>17</v>
      </c>
    </row>
    <row r="51" spans="5:17" x14ac:dyDescent="0.25">
      <c r="E51" s="12" t="s">
        <v>156</v>
      </c>
      <c r="F51" s="13" t="s">
        <v>157</v>
      </c>
      <c r="G51" s="13" t="s">
        <v>9</v>
      </c>
      <c r="H51" s="13" t="s">
        <v>94</v>
      </c>
      <c r="I51" s="14">
        <v>10</v>
      </c>
      <c r="J51" s="15">
        <v>5185.5</v>
      </c>
      <c r="K51" s="122">
        <v>10</v>
      </c>
      <c r="L51" s="14">
        <v>3</v>
      </c>
      <c r="M51" s="15">
        <v>455.5</v>
      </c>
      <c r="N51" s="122">
        <v>3</v>
      </c>
      <c r="O51" s="14">
        <v>10</v>
      </c>
      <c r="P51" s="15">
        <v>5641</v>
      </c>
      <c r="Q51" s="122">
        <v>12</v>
      </c>
    </row>
    <row r="52" spans="5:17" x14ac:dyDescent="0.25">
      <c r="E52" s="12" t="s">
        <v>158</v>
      </c>
      <c r="F52" s="13" t="s">
        <v>159</v>
      </c>
      <c r="G52" s="13" t="s">
        <v>9</v>
      </c>
      <c r="H52" s="13" t="s">
        <v>94</v>
      </c>
      <c r="I52" s="14">
        <v>10</v>
      </c>
      <c r="J52" s="15">
        <v>1771</v>
      </c>
      <c r="K52" s="122">
        <v>10</v>
      </c>
      <c r="L52" s="14" t="s">
        <v>91</v>
      </c>
      <c r="M52" s="15" t="s">
        <v>91</v>
      </c>
      <c r="N52" s="122" t="s">
        <v>91</v>
      </c>
      <c r="O52" s="14">
        <v>10</v>
      </c>
      <c r="P52" s="15">
        <v>1771</v>
      </c>
      <c r="Q52" s="122">
        <v>10</v>
      </c>
    </row>
    <row r="53" spans="5:17" x14ac:dyDescent="0.25">
      <c r="E53" s="12" t="s">
        <v>36</v>
      </c>
      <c r="F53" s="13" t="s">
        <v>37</v>
      </c>
      <c r="G53" s="13" t="s">
        <v>9</v>
      </c>
      <c r="H53" s="13" t="s">
        <v>94</v>
      </c>
      <c r="I53" s="14">
        <v>42</v>
      </c>
      <c r="J53" s="15">
        <v>11974</v>
      </c>
      <c r="K53" s="122">
        <v>42</v>
      </c>
      <c r="L53" s="14">
        <v>2</v>
      </c>
      <c r="M53" s="15">
        <v>152</v>
      </c>
      <c r="N53" s="122">
        <v>2</v>
      </c>
      <c r="O53" s="14">
        <v>42</v>
      </c>
      <c r="P53" s="15">
        <v>12126</v>
      </c>
      <c r="Q53" s="122">
        <v>44</v>
      </c>
    </row>
    <row r="54" spans="5:17" x14ac:dyDescent="0.25">
      <c r="E54" s="12" t="s">
        <v>69</v>
      </c>
      <c r="F54" s="13" t="s">
        <v>160</v>
      </c>
      <c r="G54" s="13" t="s">
        <v>9</v>
      </c>
      <c r="H54" s="13" t="s">
        <v>94</v>
      </c>
      <c r="I54" s="14">
        <v>28</v>
      </c>
      <c r="J54" s="15">
        <v>6556.5</v>
      </c>
      <c r="K54" s="122">
        <v>28</v>
      </c>
      <c r="L54" s="14" t="s">
        <v>91</v>
      </c>
      <c r="M54" s="15" t="s">
        <v>91</v>
      </c>
      <c r="N54" s="122" t="s">
        <v>91</v>
      </c>
      <c r="O54" s="14">
        <v>28</v>
      </c>
      <c r="P54" s="15">
        <v>6556.5</v>
      </c>
      <c r="Q54" s="122">
        <v>28</v>
      </c>
    </row>
    <row r="55" spans="5:17" x14ac:dyDescent="0.25">
      <c r="E55" s="12" t="s">
        <v>33</v>
      </c>
      <c r="F55" s="13" t="s">
        <v>34</v>
      </c>
      <c r="G55" s="13" t="s">
        <v>9</v>
      </c>
      <c r="H55" s="13" t="s">
        <v>94</v>
      </c>
      <c r="I55" s="14">
        <v>23</v>
      </c>
      <c r="J55" s="15">
        <v>7209.5</v>
      </c>
      <c r="K55" s="122">
        <v>23</v>
      </c>
      <c r="L55" s="14" t="s">
        <v>91</v>
      </c>
      <c r="M55" s="15" t="s">
        <v>91</v>
      </c>
      <c r="N55" s="122" t="s">
        <v>91</v>
      </c>
      <c r="O55" s="14">
        <v>23</v>
      </c>
      <c r="P55" s="15">
        <v>7209.5</v>
      </c>
      <c r="Q55" s="122">
        <v>23</v>
      </c>
    </row>
    <row r="56" spans="5:17" x14ac:dyDescent="0.25">
      <c r="E56" s="12" t="s">
        <v>161</v>
      </c>
      <c r="F56" s="13" t="s">
        <v>162</v>
      </c>
      <c r="G56" s="13" t="s">
        <v>9</v>
      </c>
      <c r="H56" s="13" t="s">
        <v>94</v>
      </c>
      <c r="I56" s="14">
        <v>11</v>
      </c>
      <c r="J56" s="15">
        <v>383.5</v>
      </c>
      <c r="K56" s="122">
        <v>11</v>
      </c>
      <c r="L56" s="14">
        <v>1</v>
      </c>
      <c r="M56" s="15">
        <v>168</v>
      </c>
      <c r="N56" s="122">
        <v>1</v>
      </c>
      <c r="O56" s="14">
        <v>11</v>
      </c>
      <c r="P56" s="15">
        <v>551.5</v>
      </c>
      <c r="Q56" s="122">
        <v>12</v>
      </c>
    </row>
    <row r="57" spans="5:17" x14ac:dyDescent="0.25">
      <c r="E57" s="12" t="s">
        <v>11</v>
      </c>
      <c r="F57" s="13" t="s">
        <v>12</v>
      </c>
      <c r="G57" s="13" t="s">
        <v>9</v>
      </c>
      <c r="H57" s="13" t="s">
        <v>94</v>
      </c>
      <c r="I57" s="14">
        <v>8</v>
      </c>
      <c r="J57" s="15">
        <v>871</v>
      </c>
      <c r="K57" s="122">
        <v>8</v>
      </c>
      <c r="L57" s="14">
        <v>5</v>
      </c>
      <c r="M57" s="15">
        <v>859.1</v>
      </c>
      <c r="N57" s="122">
        <v>5</v>
      </c>
      <c r="O57" s="14">
        <v>10</v>
      </c>
      <c r="P57" s="15">
        <v>1730.1</v>
      </c>
      <c r="Q57" s="122">
        <v>13</v>
      </c>
    </row>
    <row r="58" spans="5:17" x14ac:dyDescent="0.25">
      <c r="E58" s="12" t="s">
        <v>11</v>
      </c>
      <c r="F58" s="13" t="s">
        <v>12</v>
      </c>
      <c r="G58" s="13" t="s">
        <v>9</v>
      </c>
      <c r="H58" s="13" t="s">
        <v>163</v>
      </c>
      <c r="I58" s="14">
        <v>12</v>
      </c>
      <c r="J58" s="15">
        <v>8950.5</v>
      </c>
      <c r="K58" s="122">
        <v>12</v>
      </c>
      <c r="L58" s="14" t="s">
        <v>91</v>
      </c>
      <c r="M58" s="15" t="s">
        <v>91</v>
      </c>
      <c r="N58" s="122" t="s">
        <v>91</v>
      </c>
      <c r="O58" s="14">
        <v>12</v>
      </c>
      <c r="P58" s="15">
        <v>8950.5</v>
      </c>
      <c r="Q58" s="122">
        <v>12</v>
      </c>
    </row>
    <row r="59" spans="5:17" x14ac:dyDescent="0.25">
      <c r="E59" s="12" t="s">
        <v>62</v>
      </c>
      <c r="F59" s="13" t="s">
        <v>63</v>
      </c>
      <c r="G59" s="13" t="s">
        <v>9</v>
      </c>
      <c r="H59" s="13" t="s">
        <v>94</v>
      </c>
      <c r="I59" s="14">
        <v>8</v>
      </c>
      <c r="J59" s="15">
        <v>1236</v>
      </c>
      <c r="K59" s="122">
        <v>8</v>
      </c>
      <c r="L59" s="14" t="s">
        <v>91</v>
      </c>
      <c r="M59" s="15" t="s">
        <v>91</v>
      </c>
      <c r="N59" s="122" t="s">
        <v>91</v>
      </c>
      <c r="O59" s="14">
        <v>8</v>
      </c>
      <c r="P59" s="15">
        <v>1236</v>
      </c>
      <c r="Q59" s="122">
        <v>8</v>
      </c>
    </row>
    <row r="60" spans="5:17" x14ac:dyDescent="0.25">
      <c r="E60" s="12" t="s">
        <v>164</v>
      </c>
      <c r="F60" s="13" t="s">
        <v>165</v>
      </c>
      <c r="G60" s="13" t="s">
        <v>9</v>
      </c>
      <c r="H60" s="13" t="s">
        <v>94</v>
      </c>
      <c r="I60" s="14">
        <v>33</v>
      </c>
      <c r="J60" s="15">
        <v>231</v>
      </c>
      <c r="K60" s="122">
        <v>33</v>
      </c>
      <c r="L60" s="14" t="s">
        <v>91</v>
      </c>
      <c r="M60" s="15" t="s">
        <v>91</v>
      </c>
      <c r="N60" s="122" t="s">
        <v>91</v>
      </c>
      <c r="O60" s="14">
        <v>33</v>
      </c>
      <c r="P60" s="15">
        <v>231</v>
      </c>
      <c r="Q60" s="122">
        <v>33</v>
      </c>
    </row>
    <row r="61" spans="5:17" x14ac:dyDescent="0.25">
      <c r="E61" s="12" t="s">
        <v>166</v>
      </c>
      <c r="F61" s="13" t="s">
        <v>167</v>
      </c>
      <c r="G61" s="13" t="s">
        <v>9</v>
      </c>
      <c r="H61" s="13" t="s">
        <v>94</v>
      </c>
      <c r="I61" s="14">
        <v>1</v>
      </c>
      <c r="J61" s="15">
        <v>7</v>
      </c>
      <c r="K61" s="122">
        <v>1</v>
      </c>
      <c r="L61" s="14" t="s">
        <v>91</v>
      </c>
      <c r="M61" s="15" t="s">
        <v>91</v>
      </c>
      <c r="N61" s="122" t="s">
        <v>91</v>
      </c>
      <c r="O61" s="14">
        <v>1</v>
      </c>
      <c r="P61" s="15">
        <v>7</v>
      </c>
      <c r="Q61" s="122">
        <v>1</v>
      </c>
    </row>
    <row r="62" spans="5:17" x14ac:dyDescent="0.25">
      <c r="E62" s="12" t="s">
        <v>168</v>
      </c>
      <c r="F62" s="13" t="s">
        <v>169</v>
      </c>
      <c r="G62" s="13" t="s">
        <v>9</v>
      </c>
      <c r="H62" s="13" t="s">
        <v>94</v>
      </c>
      <c r="I62" s="14">
        <v>9</v>
      </c>
      <c r="J62" s="15">
        <v>60.5</v>
      </c>
      <c r="K62" s="122">
        <v>9</v>
      </c>
      <c r="L62" s="14" t="s">
        <v>91</v>
      </c>
      <c r="M62" s="15" t="s">
        <v>91</v>
      </c>
      <c r="N62" s="122" t="s">
        <v>91</v>
      </c>
      <c r="O62" s="14">
        <v>9</v>
      </c>
      <c r="P62" s="15">
        <v>60.5</v>
      </c>
      <c r="Q62" s="122">
        <v>9</v>
      </c>
    </row>
    <row r="63" spans="5:17" x14ac:dyDescent="0.25">
      <c r="E63" s="12" t="s">
        <v>170</v>
      </c>
      <c r="F63" s="13" t="s">
        <v>171</v>
      </c>
      <c r="G63" s="13" t="s">
        <v>9</v>
      </c>
      <c r="H63" s="13" t="s">
        <v>94</v>
      </c>
      <c r="I63" s="14">
        <v>33</v>
      </c>
      <c r="J63" s="15">
        <v>808</v>
      </c>
      <c r="K63" s="122">
        <v>37</v>
      </c>
      <c r="L63" s="14" t="s">
        <v>91</v>
      </c>
      <c r="M63" s="15" t="s">
        <v>91</v>
      </c>
      <c r="N63" s="122" t="s">
        <v>91</v>
      </c>
      <c r="O63" s="14">
        <v>33</v>
      </c>
      <c r="P63" s="15">
        <v>808</v>
      </c>
      <c r="Q63" s="122">
        <v>37</v>
      </c>
    </row>
    <row r="64" spans="5:17" x14ac:dyDescent="0.25">
      <c r="E64" s="12" t="s">
        <v>49</v>
      </c>
      <c r="F64" s="13" t="s">
        <v>50</v>
      </c>
      <c r="G64" s="13" t="s">
        <v>9</v>
      </c>
      <c r="H64" s="13" t="s">
        <v>163</v>
      </c>
      <c r="I64" s="14">
        <v>16</v>
      </c>
      <c r="J64" s="15">
        <v>5443.5</v>
      </c>
      <c r="K64" s="122">
        <v>16</v>
      </c>
      <c r="L64" s="14">
        <v>8</v>
      </c>
      <c r="M64" s="15">
        <v>2019.2000000000003</v>
      </c>
      <c r="N64" s="122">
        <v>8</v>
      </c>
      <c r="O64" s="14">
        <v>16</v>
      </c>
      <c r="P64" s="15">
        <v>7462.7000000000007</v>
      </c>
      <c r="Q64" s="122">
        <v>22</v>
      </c>
    </row>
    <row r="65" spans="2:17" x14ac:dyDescent="0.25">
      <c r="E65" s="12" t="s">
        <v>17</v>
      </c>
      <c r="F65" s="13" t="s">
        <v>18</v>
      </c>
      <c r="G65" s="13" t="s">
        <v>9</v>
      </c>
      <c r="H65" s="13" t="s">
        <v>163</v>
      </c>
      <c r="I65" s="14">
        <v>10</v>
      </c>
      <c r="J65" s="15">
        <v>6095.5</v>
      </c>
      <c r="K65" s="122">
        <v>10</v>
      </c>
      <c r="L65" s="14">
        <v>13</v>
      </c>
      <c r="M65" s="15">
        <v>2324</v>
      </c>
      <c r="N65" s="122">
        <v>13</v>
      </c>
      <c r="O65" s="14">
        <v>16</v>
      </c>
      <c r="P65" s="15">
        <v>8419.5</v>
      </c>
      <c r="Q65" s="122">
        <v>19</v>
      </c>
    </row>
    <row r="66" spans="2:17" x14ac:dyDescent="0.25">
      <c r="E66" s="12" t="s">
        <v>172</v>
      </c>
      <c r="F66" s="13" t="s">
        <v>173</v>
      </c>
      <c r="G66" s="13" t="s">
        <v>9</v>
      </c>
      <c r="H66" s="13" t="s">
        <v>94</v>
      </c>
      <c r="I66" s="14">
        <v>4</v>
      </c>
      <c r="J66" s="15">
        <v>560.25</v>
      </c>
      <c r="K66" s="122">
        <v>4</v>
      </c>
      <c r="L66" s="14" t="s">
        <v>91</v>
      </c>
      <c r="M66" s="15" t="s">
        <v>91</v>
      </c>
      <c r="N66" s="122" t="s">
        <v>91</v>
      </c>
      <c r="O66" s="14">
        <v>4</v>
      </c>
      <c r="P66" s="15">
        <v>560.25</v>
      </c>
      <c r="Q66" s="122">
        <v>4</v>
      </c>
    </row>
    <row r="67" spans="2:17" x14ac:dyDescent="0.25">
      <c r="E67" s="12" t="s">
        <v>74</v>
      </c>
      <c r="F67" s="13" t="s">
        <v>75</v>
      </c>
      <c r="G67" s="13" t="s">
        <v>9</v>
      </c>
      <c r="H67" s="13" t="s">
        <v>174</v>
      </c>
      <c r="I67" s="14">
        <v>7</v>
      </c>
      <c r="J67" s="15">
        <v>90.5</v>
      </c>
      <c r="K67" s="122">
        <v>7</v>
      </c>
      <c r="L67" s="14" t="s">
        <v>91</v>
      </c>
      <c r="M67" s="15" t="s">
        <v>91</v>
      </c>
      <c r="N67" s="122" t="s">
        <v>91</v>
      </c>
      <c r="O67" s="14">
        <v>7</v>
      </c>
      <c r="P67" s="15">
        <v>90.5</v>
      </c>
      <c r="Q67" s="122">
        <v>7</v>
      </c>
    </row>
    <row r="68" spans="2:17" x14ac:dyDescent="0.25">
      <c r="E68" s="12" t="s">
        <v>175</v>
      </c>
      <c r="F68" s="13" t="s">
        <v>176</v>
      </c>
      <c r="G68" s="13" t="s">
        <v>9</v>
      </c>
      <c r="H68" s="13" t="s">
        <v>94</v>
      </c>
      <c r="I68" s="14">
        <v>12</v>
      </c>
      <c r="J68" s="15">
        <v>830</v>
      </c>
      <c r="K68" s="122">
        <v>12</v>
      </c>
      <c r="L68" s="14" t="s">
        <v>91</v>
      </c>
      <c r="M68" s="15" t="s">
        <v>91</v>
      </c>
      <c r="N68" s="122" t="s">
        <v>91</v>
      </c>
      <c r="O68" s="14">
        <v>12</v>
      </c>
      <c r="P68" s="15">
        <v>830</v>
      </c>
      <c r="Q68" s="122">
        <v>12</v>
      </c>
    </row>
    <row r="69" spans="2:17" x14ac:dyDescent="0.25">
      <c r="E69" s="12" t="s">
        <v>58</v>
      </c>
      <c r="F69" s="13" t="s">
        <v>59</v>
      </c>
      <c r="G69" s="13" t="s">
        <v>9</v>
      </c>
      <c r="H69" s="13" t="s">
        <v>94</v>
      </c>
      <c r="I69" s="14">
        <v>7</v>
      </c>
      <c r="J69" s="15">
        <v>372.5</v>
      </c>
      <c r="K69" s="122">
        <v>7</v>
      </c>
      <c r="L69" s="14">
        <v>1</v>
      </c>
      <c r="M69" s="15">
        <v>152</v>
      </c>
      <c r="N69" s="122">
        <v>1</v>
      </c>
      <c r="O69" s="14">
        <v>7</v>
      </c>
      <c r="P69" s="15">
        <v>524.5</v>
      </c>
      <c r="Q69" s="122">
        <v>8</v>
      </c>
    </row>
    <row r="70" spans="2:17" x14ac:dyDescent="0.25">
      <c r="E70" s="12" t="s">
        <v>67</v>
      </c>
      <c r="F70" s="13" t="s">
        <v>68</v>
      </c>
      <c r="G70" s="13" t="s">
        <v>9</v>
      </c>
      <c r="H70" s="13" t="s">
        <v>94</v>
      </c>
      <c r="I70" s="14">
        <v>10</v>
      </c>
      <c r="J70" s="15">
        <v>2094</v>
      </c>
      <c r="K70" s="122">
        <v>10</v>
      </c>
      <c r="L70" s="14" t="s">
        <v>91</v>
      </c>
      <c r="M70" s="15" t="s">
        <v>91</v>
      </c>
      <c r="N70" s="122" t="s">
        <v>91</v>
      </c>
      <c r="O70" s="14">
        <v>10</v>
      </c>
      <c r="P70" s="15">
        <v>2094</v>
      </c>
      <c r="Q70" s="122">
        <v>10</v>
      </c>
    </row>
    <row r="71" spans="2:17" x14ac:dyDescent="0.25">
      <c r="E71" s="12" t="s">
        <v>177</v>
      </c>
      <c r="F71" s="13" t="s">
        <v>178</v>
      </c>
      <c r="G71" s="13" t="s">
        <v>9</v>
      </c>
      <c r="H71" s="13" t="s">
        <v>94</v>
      </c>
      <c r="I71" s="14">
        <v>17</v>
      </c>
      <c r="J71" s="15">
        <v>357</v>
      </c>
      <c r="K71" s="122">
        <v>17</v>
      </c>
      <c r="L71" s="14" t="s">
        <v>91</v>
      </c>
      <c r="M71" s="15" t="s">
        <v>91</v>
      </c>
      <c r="N71" s="122" t="s">
        <v>91</v>
      </c>
      <c r="O71" s="14">
        <v>17</v>
      </c>
      <c r="P71" s="15">
        <v>357</v>
      </c>
      <c r="Q71" s="122">
        <v>17</v>
      </c>
    </row>
    <row r="72" spans="2:17" x14ac:dyDescent="0.25">
      <c r="E72" s="12" t="s">
        <v>13</v>
      </c>
      <c r="F72" s="13" t="s">
        <v>14</v>
      </c>
      <c r="G72" s="13" t="s">
        <v>9</v>
      </c>
      <c r="H72" s="13" t="s">
        <v>94</v>
      </c>
      <c r="I72" s="14">
        <v>32</v>
      </c>
      <c r="J72" s="15">
        <v>3210</v>
      </c>
      <c r="K72" s="122">
        <v>32</v>
      </c>
      <c r="L72" s="14">
        <v>2</v>
      </c>
      <c r="M72" s="15">
        <v>410.79999999999995</v>
      </c>
      <c r="N72" s="122">
        <v>2</v>
      </c>
      <c r="O72" s="14">
        <v>32</v>
      </c>
      <c r="P72" s="15">
        <v>3620.8</v>
      </c>
      <c r="Q72" s="122">
        <v>34</v>
      </c>
    </row>
    <row r="73" spans="2:17" ht="6" customHeight="1" x14ac:dyDescent="0.25">
      <c r="B73" s="109"/>
      <c r="C73" s="109"/>
      <c r="D73" s="109"/>
      <c r="E73" s="109"/>
      <c r="F73" s="109"/>
      <c r="G73" s="109"/>
      <c r="H73" s="109"/>
      <c r="I73" s="116"/>
      <c r="J73" s="111"/>
      <c r="K73" s="111"/>
      <c r="L73" s="116"/>
      <c r="M73" s="111"/>
      <c r="N73" s="111"/>
      <c r="O73" s="116"/>
      <c r="P73" s="111"/>
      <c r="Q73" s="111"/>
    </row>
    <row r="74" spans="2:17" s="117" customFormat="1" ht="18.75" x14ac:dyDescent="0.3">
      <c r="C74" s="106"/>
      <c r="D74" s="118" t="s">
        <v>179</v>
      </c>
      <c r="E74" s="118"/>
      <c r="F74" s="118"/>
      <c r="G74" s="118"/>
      <c r="H74" s="118"/>
      <c r="I74" s="119">
        <v>77</v>
      </c>
      <c r="J74" s="120">
        <v>1407</v>
      </c>
      <c r="K74" s="121">
        <v>96</v>
      </c>
      <c r="L74" s="119" t="s">
        <v>91</v>
      </c>
      <c r="M74" s="120" t="s">
        <v>91</v>
      </c>
      <c r="N74" s="121" t="s">
        <v>91</v>
      </c>
      <c r="O74" s="119">
        <v>77</v>
      </c>
      <c r="P74" s="120">
        <v>1407</v>
      </c>
      <c r="Q74" s="121">
        <v>96</v>
      </c>
    </row>
    <row r="75" spans="2:17" ht="6" customHeight="1" x14ac:dyDescent="0.25">
      <c r="B75" s="109"/>
      <c r="C75" s="109"/>
      <c r="D75" s="109"/>
      <c r="E75" s="109"/>
      <c r="F75" s="109"/>
      <c r="G75" s="109"/>
      <c r="H75" s="109"/>
      <c r="I75" s="116"/>
      <c r="J75" s="111"/>
      <c r="K75" s="111"/>
      <c r="L75" s="116"/>
      <c r="M75" s="111"/>
      <c r="N75" s="111"/>
      <c r="O75" s="116"/>
      <c r="P75" s="111"/>
      <c r="Q75" s="111"/>
    </row>
    <row r="76" spans="2:17" x14ac:dyDescent="0.25">
      <c r="E76" s="12" t="s">
        <v>180</v>
      </c>
      <c r="F76" s="13" t="s">
        <v>181</v>
      </c>
      <c r="G76" s="13" t="s">
        <v>9</v>
      </c>
      <c r="H76" s="13" t="s">
        <v>94</v>
      </c>
      <c r="I76" s="14">
        <v>1</v>
      </c>
      <c r="J76" s="15">
        <v>63</v>
      </c>
      <c r="K76" s="122">
        <v>1</v>
      </c>
      <c r="L76" s="14" t="s">
        <v>91</v>
      </c>
      <c r="M76" s="15" t="s">
        <v>91</v>
      </c>
      <c r="N76" s="122" t="s">
        <v>91</v>
      </c>
      <c r="O76" s="14">
        <v>1</v>
      </c>
      <c r="P76" s="15">
        <v>63</v>
      </c>
      <c r="Q76" s="122">
        <v>1</v>
      </c>
    </row>
    <row r="77" spans="2:17" x14ac:dyDescent="0.25">
      <c r="E77" s="12" t="s">
        <v>182</v>
      </c>
      <c r="F77" s="13" t="s">
        <v>183</v>
      </c>
      <c r="G77" s="13" t="s">
        <v>9</v>
      </c>
      <c r="H77" s="13" t="s">
        <v>94</v>
      </c>
      <c r="I77" s="14">
        <v>4</v>
      </c>
      <c r="J77" s="15">
        <v>47</v>
      </c>
      <c r="K77" s="122">
        <v>4</v>
      </c>
      <c r="L77" s="14" t="s">
        <v>91</v>
      </c>
      <c r="M77" s="15" t="s">
        <v>91</v>
      </c>
      <c r="N77" s="122" t="s">
        <v>91</v>
      </c>
      <c r="O77" s="14">
        <v>4</v>
      </c>
      <c r="P77" s="15">
        <v>47</v>
      </c>
      <c r="Q77" s="122">
        <v>4</v>
      </c>
    </row>
    <row r="78" spans="2:17" x14ac:dyDescent="0.25">
      <c r="E78" s="12" t="s">
        <v>184</v>
      </c>
      <c r="F78" s="13" t="s">
        <v>185</v>
      </c>
      <c r="G78" s="13" t="s">
        <v>9</v>
      </c>
      <c r="H78" s="13" t="s">
        <v>94</v>
      </c>
      <c r="I78" s="14">
        <v>1</v>
      </c>
      <c r="J78" s="15">
        <v>16</v>
      </c>
      <c r="K78" s="122">
        <v>1</v>
      </c>
      <c r="L78" s="14" t="s">
        <v>91</v>
      </c>
      <c r="M78" s="15" t="s">
        <v>91</v>
      </c>
      <c r="N78" s="122" t="s">
        <v>91</v>
      </c>
      <c r="O78" s="14">
        <v>1</v>
      </c>
      <c r="P78" s="15">
        <v>16</v>
      </c>
      <c r="Q78" s="122">
        <v>1</v>
      </c>
    </row>
    <row r="79" spans="2:17" x14ac:dyDescent="0.25">
      <c r="E79" s="12" t="s">
        <v>186</v>
      </c>
      <c r="F79" s="13" t="s">
        <v>187</v>
      </c>
      <c r="G79" s="13" t="s">
        <v>9</v>
      </c>
      <c r="H79" s="13" t="s">
        <v>94</v>
      </c>
      <c r="I79" s="14">
        <v>8</v>
      </c>
      <c r="J79" s="15">
        <v>128</v>
      </c>
      <c r="K79" s="122">
        <v>8</v>
      </c>
      <c r="L79" s="14" t="s">
        <v>91</v>
      </c>
      <c r="M79" s="15" t="s">
        <v>91</v>
      </c>
      <c r="N79" s="122" t="s">
        <v>91</v>
      </c>
      <c r="O79" s="14">
        <v>8</v>
      </c>
      <c r="P79" s="15">
        <v>128</v>
      </c>
      <c r="Q79" s="122">
        <v>8</v>
      </c>
    </row>
    <row r="80" spans="2:17" x14ac:dyDescent="0.25">
      <c r="E80" s="12" t="s">
        <v>188</v>
      </c>
      <c r="F80" s="13" t="s">
        <v>189</v>
      </c>
      <c r="G80" s="13" t="s">
        <v>9</v>
      </c>
      <c r="H80" s="13" t="s">
        <v>94</v>
      </c>
      <c r="I80" s="14">
        <v>8</v>
      </c>
      <c r="J80" s="15">
        <v>168</v>
      </c>
      <c r="K80" s="122">
        <v>8</v>
      </c>
      <c r="L80" s="14" t="s">
        <v>91</v>
      </c>
      <c r="M80" s="15" t="s">
        <v>91</v>
      </c>
      <c r="N80" s="122" t="s">
        <v>91</v>
      </c>
      <c r="O80" s="14">
        <v>8</v>
      </c>
      <c r="P80" s="15">
        <v>168</v>
      </c>
      <c r="Q80" s="122">
        <v>8</v>
      </c>
    </row>
    <row r="81" spans="2:17" x14ac:dyDescent="0.25">
      <c r="E81" s="12" t="s">
        <v>190</v>
      </c>
      <c r="F81" s="13" t="s">
        <v>191</v>
      </c>
      <c r="G81" s="13" t="s">
        <v>9</v>
      </c>
      <c r="H81" s="13" t="s">
        <v>94</v>
      </c>
      <c r="I81" s="14">
        <v>12</v>
      </c>
      <c r="J81" s="15">
        <v>245</v>
      </c>
      <c r="K81" s="122">
        <v>12</v>
      </c>
      <c r="L81" s="14" t="s">
        <v>91</v>
      </c>
      <c r="M81" s="15" t="s">
        <v>91</v>
      </c>
      <c r="N81" s="122" t="s">
        <v>91</v>
      </c>
      <c r="O81" s="14">
        <v>12</v>
      </c>
      <c r="P81" s="15">
        <v>245</v>
      </c>
      <c r="Q81" s="122">
        <v>12</v>
      </c>
    </row>
    <row r="82" spans="2:17" x14ac:dyDescent="0.25">
      <c r="E82" s="12" t="s">
        <v>192</v>
      </c>
      <c r="F82" s="13" t="s">
        <v>193</v>
      </c>
      <c r="G82" s="13" t="s">
        <v>9</v>
      </c>
      <c r="H82" s="13" t="s">
        <v>94</v>
      </c>
      <c r="I82" s="14">
        <v>12</v>
      </c>
      <c r="J82" s="15">
        <v>168</v>
      </c>
      <c r="K82" s="122">
        <v>12</v>
      </c>
      <c r="L82" s="14" t="s">
        <v>91</v>
      </c>
      <c r="M82" s="15" t="s">
        <v>91</v>
      </c>
      <c r="N82" s="122" t="s">
        <v>91</v>
      </c>
      <c r="O82" s="14">
        <v>12</v>
      </c>
      <c r="P82" s="15">
        <v>168</v>
      </c>
      <c r="Q82" s="122">
        <v>12</v>
      </c>
    </row>
    <row r="83" spans="2:17" x14ac:dyDescent="0.25">
      <c r="E83" s="12" t="s">
        <v>194</v>
      </c>
      <c r="F83" s="13" t="s">
        <v>195</v>
      </c>
      <c r="G83" s="13" t="s">
        <v>9</v>
      </c>
      <c r="H83" s="13" t="s">
        <v>94</v>
      </c>
      <c r="I83" s="14">
        <v>9</v>
      </c>
      <c r="J83" s="15">
        <v>72</v>
      </c>
      <c r="K83" s="122">
        <v>9</v>
      </c>
      <c r="L83" s="14" t="s">
        <v>91</v>
      </c>
      <c r="M83" s="15" t="s">
        <v>91</v>
      </c>
      <c r="N83" s="122" t="s">
        <v>91</v>
      </c>
      <c r="O83" s="14">
        <v>9</v>
      </c>
      <c r="P83" s="15">
        <v>72</v>
      </c>
      <c r="Q83" s="122">
        <v>9</v>
      </c>
    </row>
    <row r="84" spans="2:17" x14ac:dyDescent="0.25">
      <c r="E84" s="12" t="s">
        <v>164</v>
      </c>
      <c r="F84" s="13" t="s">
        <v>165</v>
      </c>
      <c r="G84" s="13" t="s">
        <v>9</v>
      </c>
      <c r="H84" s="13" t="s">
        <v>94</v>
      </c>
      <c r="I84" s="14">
        <v>2</v>
      </c>
      <c r="J84" s="15">
        <v>14</v>
      </c>
      <c r="K84" s="122">
        <v>2</v>
      </c>
      <c r="L84" s="14" t="s">
        <v>91</v>
      </c>
      <c r="M84" s="15" t="s">
        <v>91</v>
      </c>
      <c r="N84" s="122" t="s">
        <v>91</v>
      </c>
      <c r="O84" s="14">
        <v>2</v>
      </c>
      <c r="P84" s="15">
        <v>14</v>
      </c>
      <c r="Q84" s="122">
        <v>2</v>
      </c>
    </row>
    <row r="85" spans="2:17" x14ac:dyDescent="0.25">
      <c r="E85" s="12" t="s">
        <v>196</v>
      </c>
      <c r="F85" s="13" t="s">
        <v>197</v>
      </c>
      <c r="G85" s="13" t="s">
        <v>9</v>
      </c>
      <c r="H85" s="13" t="s">
        <v>94</v>
      </c>
      <c r="I85" s="14">
        <v>1</v>
      </c>
      <c r="J85" s="15">
        <v>7</v>
      </c>
      <c r="K85" s="122">
        <v>1</v>
      </c>
      <c r="L85" s="14" t="s">
        <v>91</v>
      </c>
      <c r="M85" s="15" t="s">
        <v>91</v>
      </c>
      <c r="N85" s="122" t="s">
        <v>91</v>
      </c>
      <c r="O85" s="14">
        <v>1</v>
      </c>
      <c r="P85" s="15">
        <v>7</v>
      </c>
      <c r="Q85" s="122">
        <v>1</v>
      </c>
    </row>
    <row r="86" spans="2:17" x14ac:dyDescent="0.25">
      <c r="E86" s="12" t="s">
        <v>198</v>
      </c>
      <c r="F86" s="13" t="s">
        <v>199</v>
      </c>
      <c r="G86" s="13" t="s">
        <v>9</v>
      </c>
      <c r="H86" s="13" t="s">
        <v>94</v>
      </c>
      <c r="I86" s="14">
        <v>2</v>
      </c>
      <c r="J86" s="15">
        <v>14</v>
      </c>
      <c r="K86" s="122">
        <v>2</v>
      </c>
      <c r="L86" s="14" t="s">
        <v>91</v>
      </c>
      <c r="M86" s="15" t="s">
        <v>91</v>
      </c>
      <c r="N86" s="122" t="s">
        <v>91</v>
      </c>
      <c r="O86" s="14">
        <v>2</v>
      </c>
      <c r="P86" s="15">
        <v>14</v>
      </c>
      <c r="Q86" s="122">
        <v>2</v>
      </c>
    </row>
    <row r="87" spans="2:17" x14ac:dyDescent="0.25">
      <c r="E87" s="12" t="s">
        <v>166</v>
      </c>
      <c r="F87" s="13" t="s">
        <v>167</v>
      </c>
      <c r="G87" s="13" t="s">
        <v>9</v>
      </c>
      <c r="H87" s="13" t="s">
        <v>94</v>
      </c>
      <c r="I87" s="14">
        <v>5</v>
      </c>
      <c r="J87" s="15">
        <v>35</v>
      </c>
      <c r="K87" s="122">
        <v>5</v>
      </c>
      <c r="L87" s="14" t="s">
        <v>91</v>
      </c>
      <c r="M87" s="15" t="s">
        <v>91</v>
      </c>
      <c r="N87" s="122" t="s">
        <v>91</v>
      </c>
      <c r="O87" s="14">
        <v>5</v>
      </c>
      <c r="P87" s="15">
        <v>35</v>
      </c>
      <c r="Q87" s="122">
        <v>5</v>
      </c>
    </row>
    <row r="88" spans="2:17" x14ac:dyDescent="0.25">
      <c r="E88" s="12" t="s">
        <v>168</v>
      </c>
      <c r="F88" s="13" t="s">
        <v>169</v>
      </c>
      <c r="G88" s="13" t="s">
        <v>9</v>
      </c>
      <c r="H88" s="13" t="s">
        <v>94</v>
      </c>
      <c r="I88" s="14">
        <v>13</v>
      </c>
      <c r="J88" s="15">
        <v>85.5</v>
      </c>
      <c r="K88" s="122">
        <v>13</v>
      </c>
      <c r="L88" s="14" t="s">
        <v>91</v>
      </c>
      <c r="M88" s="15" t="s">
        <v>91</v>
      </c>
      <c r="N88" s="122" t="s">
        <v>91</v>
      </c>
      <c r="O88" s="14">
        <v>13</v>
      </c>
      <c r="P88" s="15">
        <v>85.5</v>
      </c>
      <c r="Q88" s="122">
        <v>13</v>
      </c>
    </row>
    <row r="89" spans="2:17" x14ac:dyDescent="0.25">
      <c r="E89" s="12" t="s">
        <v>200</v>
      </c>
      <c r="F89" s="13" t="s">
        <v>201</v>
      </c>
      <c r="G89" s="13" t="s">
        <v>9</v>
      </c>
      <c r="H89" s="13" t="s">
        <v>94</v>
      </c>
      <c r="I89" s="14">
        <v>9</v>
      </c>
      <c r="J89" s="15">
        <v>63</v>
      </c>
      <c r="K89" s="122">
        <v>9</v>
      </c>
      <c r="L89" s="14" t="s">
        <v>91</v>
      </c>
      <c r="M89" s="15" t="s">
        <v>91</v>
      </c>
      <c r="N89" s="122" t="s">
        <v>91</v>
      </c>
      <c r="O89" s="14">
        <v>9</v>
      </c>
      <c r="P89" s="15">
        <v>63</v>
      </c>
      <c r="Q89" s="122">
        <v>9</v>
      </c>
    </row>
    <row r="90" spans="2:17" x14ac:dyDescent="0.25">
      <c r="E90" s="12" t="s">
        <v>170</v>
      </c>
      <c r="F90" s="13" t="s">
        <v>171</v>
      </c>
      <c r="G90" s="13" t="s">
        <v>9</v>
      </c>
      <c r="H90" s="13" t="s">
        <v>94</v>
      </c>
      <c r="I90" s="14">
        <v>1</v>
      </c>
      <c r="J90" s="15">
        <v>2</v>
      </c>
      <c r="K90" s="122">
        <v>1</v>
      </c>
      <c r="L90" s="14" t="s">
        <v>91</v>
      </c>
      <c r="M90" s="15" t="s">
        <v>91</v>
      </c>
      <c r="N90" s="122" t="s">
        <v>91</v>
      </c>
      <c r="O90" s="14">
        <v>1</v>
      </c>
      <c r="P90" s="15">
        <v>2</v>
      </c>
      <c r="Q90" s="122">
        <v>1</v>
      </c>
    </row>
    <row r="91" spans="2:17" x14ac:dyDescent="0.25">
      <c r="E91" s="12" t="s">
        <v>49</v>
      </c>
      <c r="F91" s="13" t="s">
        <v>50</v>
      </c>
      <c r="G91" s="13" t="s">
        <v>9</v>
      </c>
      <c r="H91" s="13" t="s">
        <v>163</v>
      </c>
      <c r="I91" s="14">
        <v>2</v>
      </c>
      <c r="J91" s="15">
        <v>69.5</v>
      </c>
      <c r="K91" s="122">
        <v>2</v>
      </c>
      <c r="L91" s="14" t="s">
        <v>91</v>
      </c>
      <c r="M91" s="15" t="s">
        <v>91</v>
      </c>
      <c r="N91" s="122" t="s">
        <v>91</v>
      </c>
      <c r="O91" s="14">
        <v>2</v>
      </c>
      <c r="P91" s="15">
        <v>69.5</v>
      </c>
      <c r="Q91" s="122">
        <v>2</v>
      </c>
    </row>
    <row r="92" spans="2:17" x14ac:dyDescent="0.25">
      <c r="E92" s="12" t="s">
        <v>202</v>
      </c>
      <c r="F92" s="13" t="s">
        <v>203</v>
      </c>
      <c r="G92" s="13" t="s">
        <v>9</v>
      </c>
      <c r="H92" s="13" t="s">
        <v>94</v>
      </c>
      <c r="I92" s="14">
        <v>6</v>
      </c>
      <c r="J92" s="15">
        <v>210</v>
      </c>
      <c r="K92" s="122">
        <v>6</v>
      </c>
      <c r="L92" s="14" t="s">
        <v>91</v>
      </c>
      <c r="M92" s="15" t="s">
        <v>91</v>
      </c>
      <c r="N92" s="122" t="s">
        <v>91</v>
      </c>
      <c r="O92" s="14">
        <v>6</v>
      </c>
      <c r="P92" s="15">
        <v>210</v>
      </c>
      <c r="Q92" s="122">
        <v>6</v>
      </c>
    </row>
    <row r="93" spans="2:17" ht="6" customHeight="1" x14ac:dyDescent="0.25">
      <c r="B93" s="109"/>
      <c r="C93" s="109"/>
      <c r="D93" s="109"/>
      <c r="E93" s="109"/>
      <c r="F93" s="109"/>
      <c r="G93" s="109"/>
      <c r="H93" s="109"/>
      <c r="I93" s="116"/>
      <c r="J93" s="111"/>
      <c r="K93" s="111"/>
      <c r="L93" s="116"/>
      <c r="M93" s="111"/>
      <c r="N93" s="111"/>
      <c r="O93" s="116"/>
      <c r="P93" s="111"/>
      <c r="Q93" s="111"/>
    </row>
    <row r="94" spans="2:17" s="117" customFormat="1" ht="18.75" x14ac:dyDescent="0.3">
      <c r="C94" s="106"/>
      <c r="D94" s="118" t="s">
        <v>204</v>
      </c>
      <c r="E94" s="118"/>
      <c r="F94" s="118"/>
      <c r="G94" s="118"/>
      <c r="H94" s="118"/>
      <c r="I94" s="119">
        <v>27</v>
      </c>
      <c r="J94" s="120">
        <v>479.5</v>
      </c>
      <c r="K94" s="121">
        <v>38</v>
      </c>
      <c r="L94" s="119" t="s">
        <v>91</v>
      </c>
      <c r="M94" s="120" t="s">
        <v>91</v>
      </c>
      <c r="N94" s="121" t="s">
        <v>91</v>
      </c>
      <c r="O94" s="119">
        <v>27</v>
      </c>
      <c r="P94" s="120">
        <v>479.5</v>
      </c>
      <c r="Q94" s="121">
        <v>38</v>
      </c>
    </row>
    <row r="95" spans="2:17" ht="6" customHeight="1" x14ac:dyDescent="0.25">
      <c r="B95" s="109"/>
      <c r="C95" s="109"/>
      <c r="D95" s="109"/>
      <c r="E95" s="109"/>
      <c r="F95" s="109"/>
      <c r="G95" s="109"/>
      <c r="H95" s="109"/>
      <c r="I95" s="116"/>
      <c r="J95" s="111"/>
      <c r="K95" s="111"/>
      <c r="L95" s="116"/>
      <c r="M95" s="111"/>
      <c r="N95" s="111"/>
      <c r="O95" s="116"/>
      <c r="P95" s="111"/>
      <c r="Q95" s="111"/>
    </row>
    <row r="96" spans="2:17" x14ac:dyDescent="0.25">
      <c r="E96" s="12" t="s">
        <v>180</v>
      </c>
      <c r="F96" s="13" t="s">
        <v>181</v>
      </c>
      <c r="G96" s="13" t="s">
        <v>9</v>
      </c>
      <c r="H96" s="13" t="s">
        <v>94</v>
      </c>
      <c r="I96" s="14">
        <v>27</v>
      </c>
      <c r="J96" s="15">
        <v>479.5</v>
      </c>
      <c r="K96" s="122">
        <v>38</v>
      </c>
      <c r="L96" s="14" t="s">
        <v>91</v>
      </c>
      <c r="M96" s="15" t="s">
        <v>91</v>
      </c>
      <c r="N96" s="122" t="s">
        <v>91</v>
      </c>
      <c r="O96" s="14">
        <v>27</v>
      </c>
      <c r="P96" s="15">
        <v>479.5</v>
      </c>
      <c r="Q96" s="122">
        <v>38</v>
      </c>
    </row>
    <row r="97" spans="2:17" ht="6" customHeight="1" x14ac:dyDescent="0.25">
      <c r="B97" s="109"/>
      <c r="C97" s="124"/>
      <c r="D97" s="124"/>
      <c r="E97" s="124"/>
      <c r="F97" s="124"/>
      <c r="G97" s="124"/>
      <c r="H97" s="124"/>
      <c r="I97" s="125"/>
      <c r="J97" s="126"/>
      <c r="K97" s="126"/>
      <c r="L97" s="125"/>
      <c r="M97" s="126"/>
      <c r="N97" s="126"/>
      <c r="O97" s="125"/>
      <c r="P97" s="126"/>
      <c r="Q97" s="126"/>
    </row>
    <row r="98" spans="2:17" ht="6" customHeight="1" x14ac:dyDescent="0.25">
      <c r="B98" s="109"/>
      <c r="C98" s="109"/>
      <c r="D98" s="109"/>
      <c r="E98" s="109"/>
      <c r="F98" s="109"/>
      <c r="G98" s="109"/>
      <c r="H98" s="109"/>
      <c r="I98" s="116"/>
      <c r="J98" s="111"/>
      <c r="K98" s="111"/>
      <c r="L98" s="116"/>
      <c r="M98" s="111"/>
      <c r="N98" s="111"/>
      <c r="O98" s="116"/>
      <c r="P98" s="111"/>
      <c r="Q98" s="111"/>
    </row>
    <row r="99" spans="2:17" s="117" customFormat="1" ht="18.75" x14ac:dyDescent="0.3">
      <c r="C99" s="113" t="s">
        <v>205</v>
      </c>
      <c r="D99" s="113"/>
      <c r="E99" s="113"/>
      <c r="F99" s="113"/>
      <c r="G99" s="113"/>
      <c r="H99" s="113"/>
      <c r="I99" s="114">
        <v>8</v>
      </c>
      <c r="J99" s="115">
        <v>339.5</v>
      </c>
      <c r="K99" s="115">
        <v>8</v>
      </c>
      <c r="L99" s="114" t="s">
        <v>91</v>
      </c>
      <c r="M99" s="115" t="s">
        <v>91</v>
      </c>
      <c r="N99" s="115" t="s">
        <v>91</v>
      </c>
      <c r="O99" s="114">
        <v>8</v>
      </c>
      <c r="P99" s="115">
        <v>339.5</v>
      </c>
      <c r="Q99" s="115">
        <v>8</v>
      </c>
    </row>
    <row r="100" spans="2:17" s="117" customFormat="1" ht="6" customHeight="1" x14ac:dyDescent="0.3">
      <c r="C100" s="127"/>
      <c r="E100" s="127"/>
      <c r="F100" s="127"/>
      <c r="G100" s="127"/>
      <c r="H100" s="127"/>
      <c r="I100" s="128"/>
      <c r="J100" s="129"/>
      <c r="K100" s="130"/>
      <c r="L100" s="128"/>
      <c r="M100" s="129"/>
      <c r="N100" s="130"/>
      <c r="O100" s="128"/>
      <c r="P100" s="129"/>
      <c r="Q100" s="130"/>
    </row>
    <row r="101" spans="2:17" s="106" customFormat="1" ht="18.75" x14ac:dyDescent="0.3">
      <c r="D101" s="118" t="s">
        <v>132</v>
      </c>
      <c r="E101" s="118"/>
      <c r="F101" s="118"/>
      <c r="G101" s="118"/>
      <c r="H101" s="118"/>
      <c r="I101" s="119">
        <v>8</v>
      </c>
      <c r="J101" s="120">
        <v>339.5</v>
      </c>
      <c r="K101" s="121">
        <v>8</v>
      </c>
      <c r="L101" s="119" t="s">
        <v>91</v>
      </c>
      <c r="M101" s="120" t="s">
        <v>91</v>
      </c>
      <c r="N101" s="121" t="s">
        <v>91</v>
      </c>
      <c r="O101" s="119">
        <v>8</v>
      </c>
      <c r="P101" s="120">
        <v>339.5</v>
      </c>
      <c r="Q101" s="121">
        <v>8</v>
      </c>
    </row>
    <row r="102" spans="2:17" ht="6" customHeight="1" x14ac:dyDescent="0.25">
      <c r="B102" s="109"/>
      <c r="C102" s="109"/>
      <c r="D102" s="109"/>
      <c r="E102" s="109"/>
      <c r="F102" s="109"/>
      <c r="G102" s="109"/>
      <c r="H102" s="109"/>
      <c r="I102" s="110"/>
      <c r="J102" s="111"/>
      <c r="K102" s="123"/>
      <c r="L102" s="110"/>
      <c r="M102" s="111"/>
      <c r="N102" s="123"/>
      <c r="O102" s="110"/>
      <c r="P102" s="111"/>
      <c r="Q102" s="123"/>
    </row>
    <row r="103" spans="2:17" x14ac:dyDescent="0.25">
      <c r="E103" s="12" t="s">
        <v>206</v>
      </c>
      <c r="F103" s="13" t="s">
        <v>207</v>
      </c>
      <c r="G103" s="13" t="s">
        <v>208</v>
      </c>
      <c r="H103" s="13" t="s">
        <v>94</v>
      </c>
      <c r="I103" s="14">
        <v>8</v>
      </c>
      <c r="J103" s="15">
        <v>339.5</v>
      </c>
      <c r="K103" s="122">
        <v>8</v>
      </c>
      <c r="L103" s="14" t="s">
        <v>91</v>
      </c>
      <c r="M103" s="15" t="s">
        <v>91</v>
      </c>
      <c r="N103" s="122" t="s">
        <v>91</v>
      </c>
      <c r="O103" s="14">
        <v>8</v>
      </c>
      <c r="P103" s="15">
        <v>339.5</v>
      </c>
      <c r="Q103" s="122">
        <v>8</v>
      </c>
    </row>
    <row r="104" spans="2:17" ht="6" customHeight="1" x14ac:dyDescent="0.25">
      <c r="B104" s="109"/>
      <c r="C104" s="124"/>
      <c r="D104" s="124"/>
      <c r="E104" s="124"/>
      <c r="F104" s="124"/>
      <c r="G104" s="124"/>
      <c r="H104" s="124"/>
      <c r="I104" s="125"/>
      <c r="J104" s="126"/>
      <c r="K104" s="126"/>
      <c r="L104" s="125"/>
      <c r="M104" s="126"/>
      <c r="N104" s="126"/>
      <c r="O104" s="125"/>
      <c r="P104" s="126"/>
      <c r="Q104" s="126"/>
    </row>
    <row r="105" spans="2:17" ht="6" customHeight="1" x14ac:dyDescent="0.25">
      <c r="B105" s="109"/>
      <c r="C105" s="109"/>
      <c r="D105" s="109"/>
      <c r="E105" s="109"/>
      <c r="F105" s="109"/>
      <c r="G105" s="109"/>
      <c r="H105" s="109"/>
      <c r="I105" s="116"/>
      <c r="J105" s="111"/>
      <c r="K105" s="111"/>
      <c r="L105" s="116"/>
      <c r="M105" s="111"/>
      <c r="N105" s="111"/>
      <c r="O105" s="116"/>
      <c r="P105" s="111"/>
      <c r="Q105" s="111"/>
    </row>
    <row r="106" spans="2:17" s="117" customFormat="1" ht="18.75" x14ac:dyDescent="0.3">
      <c r="C106" s="113" t="s">
        <v>209</v>
      </c>
      <c r="D106" s="113"/>
      <c r="E106" s="113"/>
      <c r="F106" s="113"/>
      <c r="G106" s="113"/>
      <c r="H106" s="113"/>
      <c r="I106" s="114">
        <v>99</v>
      </c>
      <c r="J106" s="115">
        <v>323.5</v>
      </c>
      <c r="K106" s="115">
        <v>104</v>
      </c>
      <c r="L106" s="114" t="s">
        <v>91</v>
      </c>
      <c r="M106" s="115" t="s">
        <v>91</v>
      </c>
      <c r="N106" s="115" t="s">
        <v>91</v>
      </c>
      <c r="O106" s="114">
        <v>99</v>
      </c>
      <c r="P106" s="115">
        <v>323.5</v>
      </c>
      <c r="Q106" s="115">
        <v>104</v>
      </c>
    </row>
    <row r="107" spans="2:17" ht="6" customHeight="1" x14ac:dyDescent="0.25">
      <c r="B107" s="109"/>
      <c r="C107" s="109"/>
      <c r="D107" s="109"/>
      <c r="E107" s="109"/>
      <c r="F107" s="109"/>
      <c r="G107" s="109"/>
      <c r="H107" s="109"/>
      <c r="I107" s="116"/>
      <c r="J107" s="111"/>
      <c r="K107" s="111"/>
      <c r="L107" s="116"/>
      <c r="M107" s="111"/>
      <c r="N107" s="111"/>
      <c r="O107" s="116"/>
      <c r="P107" s="111"/>
      <c r="Q107" s="111"/>
    </row>
    <row r="108" spans="2:17" s="117" customFormat="1" ht="18.75" x14ac:dyDescent="0.3">
      <c r="C108" s="106"/>
      <c r="D108" s="118" t="s">
        <v>90</v>
      </c>
      <c r="E108" s="118"/>
      <c r="F108" s="118"/>
      <c r="G108" s="118"/>
      <c r="H108" s="118"/>
      <c r="I108" s="119">
        <v>13</v>
      </c>
      <c r="J108" s="120">
        <v>68</v>
      </c>
      <c r="K108" s="121">
        <v>17</v>
      </c>
      <c r="L108" s="119" t="s">
        <v>91</v>
      </c>
      <c r="M108" s="120" t="s">
        <v>91</v>
      </c>
      <c r="N108" s="121" t="s">
        <v>91</v>
      </c>
      <c r="O108" s="119">
        <v>13</v>
      </c>
      <c r="P108" s="120">
        <v>68</v>
      </c>
      <c r="Q108" s="121">
        <v>17</v>
      </c>
    </row>
    <row r="109" spans="2:17" ht="6" customHeight="1" x14ac:dyDescent="0.25">
      <c r="B109" s="109"/>
      <c r="C109" s="109"/>
      <c r="D109" s="109"/>
      <c r="E109" s="109"/>
      <c r="F109" s="109"/>
      <c r="G109" s="109"/>
      <c r="H109" s="109"/>
      <c r="I109" s="116"/>
      <c r="J109" s="111"/>
      <c r="K109" s="111"/>
      <c r="L109" s="116"/>
      <c r="M109" s="111"/>
      <c r="N109" s="111"/>
      <c r="O109" s="116"/>
      <c r="P109" s="111"/>
      <c r="Q109" s="111"/>
    </row>
    <row r="110" spans="2:17" x14ac:dyDescent="0.25">
      <c r="E110" s="12" t="s">
        <v>210</v>
      </c>
      <c r="F110" s="13" t="s">
        <v>211</v>
      </c>
      <c r="G110" s="13" t="s">
        <v>212</v>
      </c>
      <c r="H110" s="13" t="s">
        <v>94</v>
      </c>
      <c r="I110" s="14">
        <v>1</v>
      </c>
      <c r="J110" s="15">
        <v>4</v>
      </c>
      <c r="K110" s="122">
        <v>1</v>
      </c>
      <c r="L110" s="14" t="s">
        <v>91</v>
      </c>
      <c r="M110" s="15" t="s">
        <v>91</v>
      </c>
      <c r="N110" s="122" t="s">
        <v>91</v>
      </c>
      <c r="O110" s="14">
        <v>1</v>
      </c>
      <c r="P110" s="15">
        <v>4</v>
      </c>
      <c r="Q110" s="122">
        <v>1</v>
      </c>
    </row>
    <row r="111" spans="2:17" x14ac:dyDescent="0.25">
      <c r="E111" s="12" t="s">
        <v>120</v>
      </c>
      <c r="F111" s="13" t="s">
        <v>121</v>
      </c>
      <c r="G111" s="13" t="s">
        <v>212</v>
      </c>
      <c r="H111" s="13" t="s">
        <v>94</v>
      </c>
      <c r="I111" s="14">
        <v>1</v>
      </c>
      <c r="J111" s="15">
        <v>4</v>
      </c>
      <c r="K111" s="122">
        <v>1</v>
      </c>
      <c r="L111" s="14" t="s">
        <v>91</v>
      </c>
      <c r="M111" s="15" t="s">
        <v>91</v>
      </c>
      <c r="N111" s="122" t="s">
        <v>91</v>
      </c>
      <c r="O111" s="14">
        <v>1</v>
      </c>
      <c r="P111" s="15">
        <v>4</v>
      </c>
      <c r="Q111" s="122">
        <v>1</v>
      </c>
    </row>
    <row r="112" spans="2:17" x14ac:dyDescent="0.25">
      <c r="E112" s="12" t="s">
        <v>122</v>
      </c>
      <c r="F112" s="13" t="s">
        <v>123</v>
      </c>
      <c r="G112" s="13" t="s">
        <v>212</v>
      </c>
      <c r="H112" s="13" t="s">
        <v>94</v>
      </c>
      <c r="I112" s="14">
        <v>1</v>
      </c>
      <c r="J112" s="15">
        <v>4</v>
      </c>
      <c r="K112" s="122">
        <v>1</v>
      </c>
      <c r="L112" s="14" t="s">
        <v>91</v>
      </c>
      <c r="M112" s="15" t="s">
        <v>91</v>
      </c>
      <c r="N112" s="122" t="s">
        <v>91</v>
      </c>
      <c r="O112" s="14">
        <v>1</v>
      </c>
      <c r="P112" s="15">
        <v>4</v>
      </c>
      <c r="Q112" s="122">
        <v>1</v>
      </c>
    </row>
    <row r="113" spans="2:17" x14ac:dyDescent="0.25">
      <c r="E113" s="12" t="s">
        <v>126</v>
      </c>
      <c r="F113" s="13" t="s">
        <v>127</v>
      </c>
      <c r="G113" s="13" t="s">
        <v>212</v>
      </c>
      <c r="H113" s="13" t="s">
        <v>94</v>
      </c>
      <c r="I113" s="14">
        <v>2</v>
      </c>
      <c r="J113" s="15">
        <v>8</v>
      </c>
      <c r="K113" s="122">
        <v>2</v>
      </c>
      <c r="L113" s="14" t="s">
        <v>91</v>
      </c>
      <c r="M113" s="15" t="s">
        <v>91</v>
      </c>
      <c r="N113" s="122" t="s">
        <v>91</v>
      </c>
      <c r="O113" s="14">
        <v>2</v>
      </c>
      <c r="P113" s="15">
        <v>8</v>
      </c>
      <c r="Q113" s="122">
        <v>2</v>
      </c>
    </row>
    <row r="114" spans="2:17" x14ac:dyDescent="0.25">
      <c r="E114" s="12" t="s">
        <v>213</v>
      </c>
      <c r="F114" s="13" t="s">
        <v>214</v>
      </c>
      <c r="G114" s="13" t="s">
        <v>212</v>
      </c>
      <c r="H114" s="13" t="s">
        <v>94</v>
      </c>
      <c r="I114" s="14">
        <v>2</v>
      </c>
      <c r="J114" s="15">
        <v>8</v>
      </c>
      <c r="K114" s="122">
        <v>2</v>
      </c>
      <c r="L114" s="14" t="s">
        <v>91</v>
      </c>
      <c r="M114" s="15" t="s">
        <v>91</v>
      </c>
      <c r="N114" s="122" t="s">
        <v>91</v>
      </c>
      <c r="O114" s="14">
        <v>2</v>
      </c>
      <c r="P114" s="15">
        <v>8</v>
      </c>
      <c r="Q114" s="122">
        <v>2</v>
      </c>
    </row>
    <row r="115" spans="2:17" x14ac:dyDescent="0.25">
      <c r="E115" s="12" t="s">
        <v>128</v>
      </c>
      <c r="F115" s="13" t="s">
        <v>129</v>
      </c>
      <c r="G115" s="13" t="s">
        <v>212</v>
      </c>
      <c r="H115" s="13" t="s">
        <v>94</v>
      </c>
      <c r="I115" s="14">
        <v>3</v>
      </c>
      <c r="J115" s="15">
        <v>12</v>
      </c>
      <c r="K115" s="122">
        <v>3</v>
      </c>
      <c r="L115" s="14" t="s">
        <v>91</v>
      </c>
      <c r="M115" s="15" t="s">
        <v>91</v>
      </c>
      <c r="N115" s="122" t="s">
        <v>91</v>
      </c>
      <c r="O115" s="14">
        <v>3</v>
      </c>
      <c r="P115" s="15">
        <v>12</v>
      </c>
      <c r="Q115" s="122">
        <v>3</v>
      </c>
    </row>
    <row r="116" spans="2:17" x14ac:dyDescent="0.25">
      <c r="E116" s="12" t="s">
        <v>130</v>
      </c>
      <c r="F116" s="13" t="s">
        <v>131</v>
      </c>
      <c r="G116" s="13" t="s">
        <v>212</v>
      </c>
      <c r="H116" s="13" t="s">
        <v>94</v>
      </c>
      <c r="I116" s="14">
        <v>6</v>
      </c>
      <c r="J116" s="15">
        <v>24</v>
      </c>
      <c r="K116" s="122">
        <v>6</v>
      </c>
      <c r="L116" s="14" t="s">
        <v>91</v>
      </c>
      <c r="M116" s="15" t="s">
        <v>91</v>
      </c>
      <c r="N116" s="122" t="s">
        <v>91</v>
      </c>
      <c r="O116" s="14">
        <v>6</v>
      </c>
      <c r="P116" s="15">
        <v>24</v>
      </c>
      <c r="Q116" s="122">
        <v>6</v>
      </c>
    </row>
    <row r="117" spans="2:17" x14ac:dyDescent="0.25">
      <c r="E117" s="12" t="s">
        <v>215</v>
      </c>
      <c r="F117" s="13" t="s">
        <v>216</v>
      </c>
      <c r="G117" s="13" t="s">
        <v>212</v>
      </c>
      <c r="H117" s="13" t="s">
        <v>94</v>
      </c>
      <c r="I117" s="14">
        <v>1</v>
      </c>
      <c r="J117" s="15">
        <v>4</v>
      </c>
      <c r="K117" s="122">
        <v>1</v>
      </c>
      <c r="L117" s="14" t="s">
        <v>91</v>
      </c>
      <c r="M117" s="15" t="s">
        <v>91</v>
      </c>
      <c r="N117" s="122" t="s">
        <v>91</v>
      </c>
      <c r="O117" s="14">
        <v>1</v>
      </c>
      <c r="P117" s="15">
        <v>4</v>
      </c>
      <c r="Q117" s="122">
        <v>1</v>
      </c>
    </row>
    <row r="118" spans="2:17" s="117" customFormat="1" ht="6" customHeight="1" x14ac:dyDescent="0.3">
      <c r="C118" s="127"/>
      <c r="E118" s="127"/>
      <c r="F118" s="127"/>
      <c r="G118" s="127"/>
      <c r="H118" s="127"/>
      <c r="I118" s="128"/>
      <c r="J118" s="129"/>
      <c r="K118" s="130"/>
      <c r="L118" s="128"/>
      <c r="M118" s="129"/>
      <c r="N118" s="130"/>
      <c r="O118" s="128"/>
      <c r="P118" s="129"/>
      <c r="Q118" s="130"/>
    </row>
    <row r="119" spans="2:17" s="106" customFormat="1" ht="18.75" x14ac:dyDescent="0.3">
      <c r="D119" s="118" t="s">
        <v>132</v>
      </c>
      <c r="E119" s="118"/>
      <c r="F119" s="118"/>
      <c r="G119" s="118"/>
      <c r="H119" s="118"/>
      <c r="I119" s="119">
        <v>62</v>
      </c>
      <c r="J119" s="120" t="s">
        <v>91</v>
      </c>
      <c r="K119" s="121">
        <v>63</v>
      </c>
      <c r="L119" s="119" t="s">
        <v>91</v>
      </c>
      <c r="M119" s="120" t="s">
        <v>91</v>
      </c>
      <c r="N119" s="121" t="s">
        <v>91</v>
      </c>
      <c r="O119" s="119">
        <v>62</v>
      </c>
      <c r="P119" s="120" t="s">
        <v>91</v>
      </c>
      <c r="Q119" s="121">
        <v>63</v>
      </c>
    </row>
    <row r="120" spans="2:17" ht="6" customHeight="1" x14ac:dyDescent="0.25">
      <c r="B120" s="109"/>
      <c r="C120" s="109"/>
      <c r="D120" s="109"/>
      <c r="E120" s="109"/>
      <c r="F120" s="109"/>
      <c r="G120" s="109"/>
      <c r="H120" s="109"/>
      <c r="I120" s="110"/>
      <c r="J120" s="111"/>
      <c r="K120" s="123"/>
      <c r="L120" s="110"/>
      <c r="M120" s="111"/>
      <c r="N120" s="123"/>
      <c r="O120" s="110"/>
      <c r="P120" s="111"/>
      <c r="Q120" s="123"/>
    </row>
    <row r="121" spans="2:17" x14ac:dyDescent="0.25">
      <c r="E121" s="12" t="s">
        <v>217</v>
      </c>
      <c r="F121" s="13" t="s">
        <v>218</v>
      </c>
      <c r="G121" s="13" t="s">
        <v>219</v>
      </c>
      <c r="H121" s="13" t="s">
        <v>94</v>
      </c>
      <c r="I121" s="14">
        <v>62</v>
      </c>
      <c r="J121" s="15" t="s">
        <v>91</v>
      </c>
      <c r="K121" s="122">
        <v>63</v>
      </c>
      <c r="L121" s="14" t="s">
        <v>91</v>
      </c>
      <c r="M121" s="15" t="s">
        <v>91</v>
      </c>
      <c r="N121" s="122" t="s">
        <v>91</v>
      </c>
      <c r="O121" s="14">
        <v>62</v>
      </c>
      <c r="P121" s="15" t="s">
        <v>91</v>
      </c>
      <c r="Q121" s="122">
        <v>63</v>
      </c>
    </row>
    <row r="122" spans="2:17" ht="6" customHeight="1" x14ac:dyDescent="0.25">
      <c r="B122" s="109"/>
      <c r="C122" s="109"/>
      <c r="D122" s="109"/>
      <c r="E122" s="109"/>
      <c r="F122" s="109"/>
      <c r="G122" s="109"/>
      <c r="H122" s="109"/>
      <c r="I122" s="116"/>
      <c r="J122" s="111"/>
      <c r="K122" s="111"/>
      <c r="L122" s="116"/>
      <c r="M122" s="111"/>
      <c r="N122" s="111"/>
      <c r="O122" s="116"/>
      <c r="P122" s="111"/>
      <c r="Q122" s="111"/>
    </row>
    <row r="123" spans="2:17" s="117" customFormat="1" ht="18.75" x14ac:dyDescent="0.3">
      <c r="C123" s="106"/>
      <c r="D123" s="118" t="s">
        <v>179</v>
      </c>
      <c r="E123" s="118"/>
      <c r="F123" s="118"/>
      <c r="G123" s="118"/>
      <c r="H123" s="118"/>
      <c r="I123" s="119">
        <v>19</v>
      </c>
      <c r="J123" s="120">
        <v>255.5</v>
      </c>
      <c r="K123" s="121">
        <v>19</v>
      </c>
      <c r="L123" s="119" t="s">
        <v>91</v>
      </c>
      <c r="M123" s="120" t="s">
        <v>91</v>
      </c>
      <c r="N123" s="121" t="s">
        <v>91</v>
      </c>
      <c r="O123" s="119">
        <v>19</v>
      </c>
      <c r="P123" s="120">
        <v>255.5</v>
      </c>
      <c r="Q123" s="121">
        <v>19</v>
      </c>
    </row>
    <row r="124" spans="2:17" ht="6" customHeight="1" x14ac:dyDescent="0.25">
      <c r="B124" s="109"/>
      <c r="C124" s="109"/>
      <c r="D124" s="109"/>
      <c r="E124" s="109"/>
      <c r="F124" s="109"/>
      <c r="G124" s="109"/>
      <c r="H124" s="109"/>
      <c r="I124" s="116"/>
      <c r="J124" s="111"/>
      <c r="K124" s="111"/>
      <c r="L124" s="116"/>
      <c r="M124" s="111"/>
      <c r="N124" s="111"/>
      <c r="O124" s="116"/>
      <c r="P124" s="111"/>
      <c r="Q124" s="111"/>
    </row>
    <row r="125" spans="2:17" x14ac:dyDescent="0.25">
      <c r="E125" s="12" t="s">
        <v>170</v>
      </c>
      <c r="F125" s="13" t="s">
        <v>171</v>
      </c>
      <c r="G125" s="13" t="s">
        <v>220</v>
      </c>
      <c r="H125" s="13" t="s">
        <v>94</v>
      </c>
      <c r="I125" s="14">
        <v>19</v>
      </c>
      <c r="J125" s="15">
        <v>255.5</v>
      </c>
      <c r="K125" s="122">
        <v>19</v>
      </c>
      <c r="L125" s="14" t="s">
        <v>91</v>
      </c>
      <c r="M125" s="15" t="s">
        <v>91</v>
      </c>
      <c r="N125" s="122" t="s">
        <v>91</v>
      </c>
      <c r="O125" s="14">
        <v>19</v>
      </c>
      <c r="P125" s="15">
        <v>255.5</v>
      </c>
      <c r="Q125" s="122">
        <v>19</v>
      </c>
    </row>
    <row r="126" spans="2:17" s="117" customFormat="1" ht="6" customHeight="1" x14ac:dyDescent="0.3">
      <c r="C126" s="127"/>
      <c r="E126" s="127"/>
      <c r="F126" s="127"/>
      <c r="G126" s="127"/>
      <c r="H126" s="127"/>
      <c r="I126" s="128"/>
      <c r="J126" s="129"/>
      <c r="K126" s="130"/>
      <c r="L126" s="128"/>
      <c r="M126" s="129"/>
      <c r="N126" s="130"/>
      <c r="O126" s="128"/>
      <c r="P126" s="129"/>
      <c r="Q126" s="130"/>
    </row>
    <row r="127" spans="2:17" s="106" customFormat="1" ht="18.75" x14ac:dyDescent="0.3">
      <c r="D127" s="118" t="s">
        <v>204</v>
      </c>
      <c r="E127" s="118"/>
      <c r="F127" s="118"/>
      <c r="G127" s="118"/>
      <c r="H127" s="118"/>
      <c r="I127" s="119">
        <v>5</v>
      </c>
      <c r="J127" s="120" t="s">
        <v>91</v>
      </c>
      <c r="K127" s="121">
        <v>5</v>
      </c>
      <c r="L127" s="119" t="s">
        <v>91</v>
      </c>
      <c r="M127" s="120" t="s">
        <v>91</v>
      </c>
      <c r="N127" s="121" t="s">
        <v>91</v>
      </c>
      <c r="O127" s="119">
        <v>5</v>
      </c>
      <c r="P127" s="120" t="s">
        <v>91</v>
      </c>
      <c r="Q127" s="121">
        <v>5</v>
      </c>
    </row>
    <row r="128" spans="2:17" ht="6" customHeight="1" x14ac:dyDescent="0.25">
      <c r="B128" s="109"/>
      <c r="C128" s="109"/>
      <c r="D128" s="109"/>
      <c r="E128" s="109"/>
      <c r="F128" s="109"/>
      <c r="G128" s="109"/>
      <c r="H128" s="109"/>
      <c r="I128" s="110"/>
      <c r="J128" s="111"/>
      <c r="K128" s="123"/>
      <c r="L128" s="110"/>
      <c r="M128" s="111"/>
      <c r="N128" s="123"/>
      <c r="O128" s="110"/>
      <c r="P128" s="111"/>
      <c r="Q128" s="123"/>
    </row>
    <row r="129" spans="2:17" x14ac:dyDescent="0.25">
      <c r="E129" s="12" t="s">
        <v>217</v>
      </c>
      <c r="F129" s="13" t="s">
        <v>218</v>
      </c>
      <c r="G129" s="13" t="s">
        <v>219</v>
      </c>
      <c r="H129" s="13" t="s">
        <v>94</v>
      </c>
      <c r="I129" s="14">
        <v>5</v>
      </c>
      <c r="J129" s="15" t="s">
        <v>91</v>
      </c>
      <c r="K129" s="122">
        <v>5</v>
      </c>
      <c r="L129" s="14" t="s">
        <v>91</v>
      </c>
      <c r="M129" s="15" t="s">
        <v>91</v>
      </c>
      <c r="N129" s="122" t="s">
        <v>91</v>
      </c>
      <c r="O129" s="14">
        <v>5</v>
      </c>
      <c r="P129" s="15" t="s">
        <v>91</v>
      </c>
      <c r="Q129" s="122">
        <v>5</v>
      </c>
    </row>
    <row r="130" spans="2:17" ht="6" customHeight="1" x14ac:dyDescent="0.25">
      <c r="B130" s="109"/>
      <c r="C130" s="124"/>
      <c r="D130" s="124"/>
      <c r="E130" s="124"/>
      <c r="F130" s="124"/>
      <c r="G130" s="124"/>
      <c r="H130" s="124"/>
      <c r="I130" s="125"/>
      <c r="J130" s="126"/>
      <c r="K130" s="126"/>
      <c r="L130" s="125"/>
      <c r="M130" s="126"/>
      <c r="N130" s="126"/>
      <c r="O130" s="125"/>
      <c r="P130" s="126"/>
      <c r="Q130" s="126"/>
    </row>
    <row r="131" spans="2:17" ht="6" customHeight="1" x14ac:dyDescent="0.25">
      <c r="B131" s="109"/>
      <c r="C131" s="124"/>
      <c r="D131" s="124"/>
      <c r="E131" s="124"/>
      <c r="F131" s="124"/>
      <c r="G131" s="124"/>
      <c r="H131" s="124"/>
      <c r="I131" s="125"/>
      <c r="J131" s="126"/>
      <c r="K131" s="126"/>
      <c r="L131" s="125"/>
      <c r="M131" s="126"/>
      <c r="N131" s="126"/>
      <c r="O131" s="125"/>
      <c r="P131" s="126"/>
      <c r="Q131" s="126"/>
    </row>
    <row r="132" spans="2:17" s="117" customFormat="1" ht="18.75" x14ac:dyDescent="0.3">
      <c r="C132" s="113" t="s">
        <v>221</v>
      </c>
      <c r="D132" s="113"/>
      <c r="E132" s="113"/>
      <c r="F132" s="113"/>
      <c r="G132" s="113"/>
      <c r="H132" s="113"/>
      <c r="I132" s="114">
        <v>593</v>
      </c>
      <c r="J132" s="115">
        <v>209944.69999999998</v>
      </c>
      <c r="K132" s="115">
        <v>697</v>
      </c>
      <c r="L132" s="114">
        <v>116</v>
      </c>
      <c r="M132" s="115">
        <v>16072.539999999999</v>
      </c>
      <c r="N132" s="115">
        <v>124</v>
      </c>
      <c r="O132" s="114">
        <v>606</v>
      </c>
      <c r="P132" s="115">
        <v>226017.24</v>
      </c>
      <c r="Q132" s="115">
        <v>719</v>
      </c>
    </row>
    <row r="133" spans="2:17" s="117" customFormat="1" ht="6" customHeight="1" x14ac:dyDescent="0.3">
      <c r="C133" s="127"/>
      <c r="E133" s="127"/>
      <c r="F133" s="127"/>
      <c r="G133" s="127"/>
      <c r="H133" s="127"/>
      <c r="I133" s="128"/>
      <c r="J133" s="129"/>
      <c r="K133" s="130"/>
      <c r="L133" s="128"/>
      <c r="M133" s="129"/>
      <c r="N133" s="130"/>
      <c r="O133" s="128"/>
      <c r="P133" s="129"/>
      <c r="Q133" s="130"/>
    </row>
    <row r="134" spans="2:17" s="106" customFormat="1" ht="18.75" x14ac:dyDescent="0.3">
      <c r="D134" s="118" t="s">
        <v>132</v>
      </c>
      <c r="E134" s="118"/>
      <c r="F134" s="118"/>
      <c r="G134" s="118"/>
      <c r="H134" s="118"/>
      <c r="I134" s="119">
        <v>491</v>
      </c>
      <c r="J134" s="120">
        <v>193146.30000000002</v>
      </c>
      <c r="K134" s="121">
        <v>594</v>
      </c>
      <c r="L134" s="119">
        <v>116</v>
      </c>
      <c r="M134" s="120">
        <v>16072.539999999999</v>
      </c>
      <c r="N134" s="121">
        <v>124</v>
      </c>
      <c r="O134" s="119">
        <v>504</v>
      </c>
      <c r="P134" s="120">
        <v>209218.84</v>
      </c>
      <c r="Q134" s="121">
        <v>616</v>
      </c>
    </row>
    <row r="135" spans="2:17" ht="6" customHeight="1" x14ac:dyDescent="0.25">
      <c r="B135" s="109"/>
      <c r="C135" s="109"/>
      <c r="D135" s="109"/>
      <c r="E135" s="109"/>
      <c r="F135" s="109"/>
      <c r="G135" s="109"/>
      <c r="H135" s="109"/>
      <c r="I135" s="110"/>
      <c r="J135" s="111"/>
      <c r="K135" s="123"/>
      <c r="L135" s="110"/>
      <c r="M135" s="111"/>
      <c r="N135" s="123"/>
      <c r="O135" s="110"/>
      <c r="P135" s="111"/>
      <c r="Q135" s="123"/>
    </row>
    <row r="136" spans="2:17" x14ac:dyDescent="0.25">
      <c r="E136" s="12" t="s">
        <v>222</v>
      </c>
      <c r="F136" s="13" t="s">
        <v>223</v>
      </c>
      <c r="G136" s="13" t="s">
        <v>25</v>
      </c>
      <c r="H136" s="13" t="s">
        <v>224</v>
      </c>
      <c r="I136" s="14">
        <v>6</v>
      </c>
      <c r="J136" s="15">
        <v>258</v>
      </c>
      <c r="K136" s="122">
        <v>6</v>
      </c>
      <c r="L136" s="14" t="s">
        <v>91</v>
      </c>
      <c r="M136" s="15" t="s">
        <v>91</v>
      </c>
      <c r="N136" s="122" t="s">
        <v>91</v>
      </c>
      <c r="O136" s="14">
        <v>6</v>
      </c>
      <c r="P136" s="15">
        <v>258</v>
      </c>
      <c r="Q136" s="122">
        <v>6</v>
      </c>
    </row>
    <row r="137" spans="2:17" x14ac:dyDescent="0.25">
      <c r="E137" s="12" t="s">
        <v>225</v>
      </c>
      <c r="F137" s="13" t="s">
        <v>226</v>
      </c>
      <c r="G137" s="13" t="s">
        <v>25</v>
      </c>
      <c r="H137" s="13" t="s">
        <v>224</v>
      </c>
      <c r="I137" s="14">
        <v>6</v>
      </c>
      <c r="J137" s="15">
        <v>240</v>
      </c>
      <c r="K137" s="122">
        <v>6</v>
      </c>
      <c r="L137" s="14" t="s">
        <v>91</v>
      </c>
      <c r="M137" s="15" t="s">
        <v>91</v>
      </c>
      <c r="N137" s="122" t="s">
        <v>91</v>
      </c>
      <c r="O137" s="14">
        <v>6</v>
      </c>
      <c r="P137" s="15">
        <v>240</v>
      </c>
      <c r="Q137" s="122">
        <v>6</v>
      </c>
    </row>
    <row r="138" spans="2:17" x14ac:dyDescent="0.25">
      <c r="E138" s="12" t="s">
        <v>227</v>
      </c>
      <c r="F138" s="13" t="s">
        <v>228</v>
      </c>
      <c r="G138" s="13" t="s">
        <v>25</v>
      </c>
      <c r="H138" s="13" t="s">
        <v>229</v>
      </c>
      <c r="I138" s="14">
        <v>7</v>
      </c>
      <c r="J138" s="15">
        <v>431.5</v>
      </c>
      <c r="K138" s="122">
        <v>7</v>
      </c>
      <c r="L138" s="14" t="s">
        <v>91</v>
      </c>
      <c r="M138" s="15" t="s">
        <v>91</v>
      </c>
      <c r="N138" s="122" t="s">
        <v>91</v>
      </c>
      <c r="O138" s="14">
        <v>7</v>
      </c>
      <c r="P138" s="15">
        <v>431.5</v>
      </c>
      <c r="Q138" s="122">
        <v>7</v>
      </c>
    </row>
    <row r="139" spans="2:17" x14ac:dyDescent="0.25">
      <c r="E139" s="12" t="s">
        <v>230</v>
      </c>
      <c r="F139" s="13" t="s">
        <v>231</v>
      </c>
      <c r="G139" s="13" t="s">
        <v>25</v>
      </c>
      <c r="H139" s="13" t="s">
        <v>232</v>
      </c>
      <c r="I139" s="14">
        <v>12</v>
      </c>
      <c r="J139" s="15">
        <v>1045.25</v>
      </c>
      <c r="K139" s="122">
        <v>12</v>
      </c>
      <c r="L139" s="14" t="s">
        <v>91</v>
      </c>
      <c r="M139" s="15" t="s">
        <v>91</v>
      </c>
      <c r="N139" s="122" t="s">
        <v>91</v>
      </c>
      <c r="O139" s="14">
        <v>12</v>
      </c>
      <c r="P139" s="15">
        <v>1045.25</v>
      </c>
      <c r="Q139" s="122">
        <v>12</v>
      </c>
    </row>
    <row r="140" spans="2:17" x14ac:dyDescent="0.25">
      <c r="E140" s="12" t="s">
        <v>233</v>
      </c>
      <c r="F140" s="13" t="s">
        <v>234</v>
      </c>
      <c r="G140" s="13" t="s">
        <v>25</v>
      </c>
      <c r="H140" s="13" t="s">
        <v>174</v>
      </c>
      <c r="I140" s="14">
        <v>8</v>
      </c>
      <c r="J140" s="15">
        <v>632</v>
      </c>
      <c r="K140" s="122">
        <v>8</v>
      </c>
      <c r="L140" s="14" t="s">
        <v>91</v>
      </c>
      <c r="M140" s="15" t="s">
        <v>91</v>
      </c>
      <c r="N140" s="122" t="s">
        <v>91</v>
      </c>
      <c r="O140" s="14">
        <v>8</v>
      </c>
      <c r="P140" s="15">
        <v>632</v>
      </c>
      <c r="Q140" s="122">
        <v>8</v>
      </c>
    </row>
    <row r="141" spans="2:17" x14ac:dyDescent="0.25">
      <c r="E141" s="12" t="s">
        <v>235</v>
      </c>
      <c r="F141" s="13" t="s">
        <v>236</v>
      </c>
      <c r="G141" s="13" t="s">
        <v>25</v>
      </c>
      <c r="H141" s="13" t="s">
        <v>232</v>
      </c>
      <c r="I141" s="14">
        <v>26</v>
      </c>
      <c r="J141" s="15">
        <v>5184.5</v>
      </c>
      <c r="K141" s="122">
        <v>26</v>
      </c>
      <c r="L141" s="14" t="s">
        <v>91</v>
      </c>
      <c r="M141" s="15" t="s">
        <v>91</v>
      </c>
      <c r="N141" s="122" t="s">
        <v>91</v>
      </c>
      <c r="O141" s="14">
        <v>26</v>
      </c>
      <c r="P141" s="15">
        <v>5184.5</v>
      </c>
      <c r="Q141" s="122">
        <v>26</v>
      </c>
    </row>
    <row r="142" spans="2:17" x14ac:dyDescent="0.25">
      <c r="E142" s="12" t="s">
        <v>237</v>
      </c>
      <c r="F142" s="13" t="s">
        <v>238</v>
      </c>
      <c r="G142" s="13" t="s">
        <v>25</v>
      </c>
      <c r="H142" s="13" t="s">
        <v>232</v>
      </c>
      <c r="I142" s="14">
        <v>5</v>
      </c>
      <c r="J142" s="15">
        <v>599</v>
      </c>
      <c r="K142" s="122">
        <v>5</v>
      </c>
      <c r="L142" s="14" t="s">
        <v>91</v>
      </c>
      <c r="M142" s="15" t="s">
        <v>91</v>
      </c>
      <c r="N142" s="122" t="s">
        <v>91</v>
      </c>
      <c r="O142" s="14">
        <v>5</v>
      </c>
      <c r="P142" s="15">
        <v>599</v>
      </c>
      <c r="Q142" s="122">
        <v>5</v>
      </c>
    </row>
    <row r="143" spans="2:17" x14ac:dyDescent="0.25">
      <c r="E143" s="12" t="s">
        <v>239</v>
      </c>
      <c r="F143" s="13" t="s">
        <v>240</v>
      </c>
      <c r="G143" s="13" t="s">
        <v>25</v>
      </c>
      <c r="H143" s="13" t="s">
        <v>241</v>
      </c>
      <c r="I143" s="14">
        <v>35</v>
      </c>
      <c r="J143" s="15">
        <v>10337.1</v>
      </c>
      <c r="K143" s="122">
        <v>35</v>
      </c>
      <c r="L143" s="14" t="s">
        <v>91</v>
      </c>
      <c r="M143" s="15" t="s">
        <v>91</v>
      </c>
      <c r="N143" s="122" t="s">
        <v>91</v>
      </c>
      <c r="O143" s="14">
        <v>35</v>
      </c>
      <c r="P143" s="15">
        <v>10337.1</v>
      </c>
      <c r="Q143" s="122">
        <v>35</v>
      </c>
    </row>
    <row r="144" spans="2:17" x14ac:dyDescent="0.25">
      <c r="E144" s="12" t="s">
        <v>242</v>
      </c>
      <c r="F144" s="13" t="s">
        <v>243</v>
      </c>
      <c r="G144" s="13" t="s">
        <v>25</v>
      </c>
      <c r="H144" s="13" t="s">
        <v>244</v>
      </c>
      <c r="I144" s="14">
        <v>10</v>
      </c>
      <c r="J144" s="15">
        <v>3046.85</v>
      </c>
      <c r="K144" s="122">
        <v>10</v>
      </c>
      <c r="L144" s="14" t="s">
        <v>91</v>
      </c>
      <c r="M144" s="15" t="s">
        <v>91</v>
      </c>
      <c r="N144" s="122" t="s">
        <v>91</v>
      </c>
      <c r="O144" s="14">
        <v>10</v>
      </c>
      <c r="P144" s="15">
        <v>3046.85</v>
      </c>
      <c r="Q144" s="122">
        <v>10</v>
      </c>
    </row>
    <row r="145" spans="5:17" x14ac:dyDescent="0.25">
      <c r="E145" s="12" t="s">
        <v>245</v>
      </c>
      <c r="F145" s="13" t="s">
        <v>246</v>
      </c>
      <c r="G145" s="13" t="s">
        <v>25</v>
      </c>
      <c r="H145" s="13" t="s">
        <v>247</v>
      </c>
      <c r="I145" s="14">
        <v>17</v>
      </c>
      <c r="J145" s="15">
        <v>5395</v>
      </c>
      <c r="K145" s="122">
        <v>17</v>
      </c>
      <c r="L145" s="14" t="s">
        <v>91</v>
      </c>
      <c r="M145" s="15" t="s">
        <v>91</v>
      </c>
      <c r="N145" s="122" t="s">
        <v>91</v>
      </c>
      <c r="O145" s="14">
        <v>17</v>
      </c>
      <c r="P145" s="15">
        <v>5395</v>
      </c>
      <c r="Q145" s="122">
        <v>17</v>
      </c>
    </row>
    <row r="146" spans="5:17" x14ac:dyDescent="0.25">
      <c r="E146" s="12" t="s">
        <v>248</v>
      </c>
      <c r="F146" s="13" t="s">
        <v>249</v>
      </c>
      <c r="G146" s="13" t="s">
        <v>25</v>
      </c>
      <c r="H146" s="13" t="s">
        <v>250</v>
      </c>
      <c r="I146" s="14">
        <v>15</v>
      </c>
      <c r="J146" s="15">
        <v>1934.25</v>
      </c>
      <c r="K146" s="122">
        <v>15</v>
      </c>
      <c r="L146" s="14" t="s">
        <v>91</v>
      </c>
      <c r="M146" s="15" t="s">
        <v>91</v>
      </c>
      <c r="N146" s="122" t="s">
        <v>91</v>
      </c>
      <c r="O146" s="14">
        <v>15</v>
      </c>
      <c r="P146" s="15">
        <v>1934.25</v>
      </c>
      <c r="Q146" s="122">
        <v>15</v>
      </c>
    </row>
    <row r="147" spans="5:17" x14ac:dyDescent="0.25">
      <c r="E147" s="12" t="s">
        <v>251</v>
      </c>
      <c r="F147" s="13" t="s">
        <v>252</v>
      </c>
      <c r="G147" s="13" t="s">
        <v>25</v>
      </c>
      <c r="H147" s="13" t="s">
        <v>253</v>
      </c>
      <c r="I147" s="14">
        <v>3</v>
      </c>
      <c r="J147" s="15">
        <v>840</v>
      </c>
      <c r="K147" s="122">
        <v>3</v>
      </c>
      <c r="L147" s="14" t="s">
        <v>91</v>
      </c>
      <c r="M147" s="15" t="s">
        <v>91</v>
      </c>
      <c r="N147" s="122" t="s">
        <v>91</v>
      </c>
      <c r="O147" s="14">
        <v>3</v>
      </c>
      <c r="P147" s="15">
        <v>840</v>
      </c>
      <c r="Q147" s="122">
        <v>3</v>
      </c>
    </row>
    <row r="148" spans="5:17" x14ac:dyDescent="0.25">
      <c r="E148" s="12" t="s">
        <v>254</v>
      </c>
      <c r="F148" s="13" t="s">
        <v>255</v>
      </c>
      <c r="G148" s="13" t="s">
        <v>25</v>
      </c>
      <c r="H148" s="13" t="s">
        <v>256</v>
      </c>
      <c r="I148" s="14">
        <v>20</v>
      </c>
      <c r="J148" s="15">
        <v>5385.5</v>
      </c>
      <c r="K148" s="122">
        <v>20</v>
      </c>
      <c r="L148" s="14" t="s">
        <v>91</v>
      </c>
      <c r="M148" s="15" t="s">
        <v>91</v>
      </c>
      <c r="N148" s="122" t="s">
        <v>91</v>
      </c>
      <c r="O148" s="14">
        <v>20</v>
      </c>
      <c r="P148" s="15">
        <v>5385.5</v>
      </c>
      <c r="Q148" s="122">
        <v>20</v>
      </c>
    </row>
    <row r="149" spans="5:17" x14ac:dyDescent="0.25">
      <c r="E149" s="12" t="s">
        <v>143</v>
      </c>
      <c r="F149" s="13" t="s">
        <v>144</v>
      </c>
      <c r="G149" s="13" t="s">
        <v>25</v>
      </c>
      <c r="H149" s="13" t="s">
        <v>256</v>
      </c>
      <c r="I149" s="14">
        <v>24</v>
      </c>
      <c r="J149" s="15">
        <v>7987.5</v>
      </c>
      <c r="K149" s="122">
        <v>24</v>
      </c>
      <c r="L149" s="14" t="s">
        <v>91</v>
      </c>
      <c r="M149" s="15" t="s">
        <v>91</v>
      </c>
      <c r="N149" s="122" t="s">
        <v>91</v>
      </c>
      <c r="O149" s="14">
        <v>24</v>
      </c>
      <c r="P149" s="15">
        <v>7987.5</v>
      </c>
      <c r="Q149" s="122">
        <v>24</v>
      </c>
    </row>
    <row r="150" spans="5:17" x14ac:dyDescent="0.25">
      <c r="E150" s="12" t="s">
        <v>143</v>
      </c>
      <c r="F150" s="13" t="s">
        <v>144</v>
      </c>
      <c r="G150" s="13" t="s">
        <v>25</v>
      </c>
      <c r="H150" s="13" t="s">
        <v>145</v>
      </c>
      <c r="I150" s="14">
        <v>6</v>
      </c>
      <c r="J150" s="15">
        <v>1172.5</v>
      </c>
      <c r="K150" s="122">
        <v>6</v>
      </c>
      <c r="L150" s="14" t="s">
        <v>91</v>
      </c>
      <c r="M150" s="15" t="s">
        <v>91</v>
      </c>
      <c r="N150" s="122" t="s">
        <v>91</v>
      </c>
      <c r="O150" s="14">
        <v>6</v>
      </c>
      <c r="P150" s="15">
        <v>1172.5</v>
      </c>
      <c r="Q150" s="122">
        <v>6</v>
      </c>
    </row>
    <row r="151" spans="5:17" x14ac:dyDescent="0.25">
      <c r="E151" s="12" t="s">
        <v>148</v>
      </c>
      <c r="F151" s="13" t="s">
        <v>149</v>
      </c>
      <c r="G151" s="13" t="s">
        <v>25</v>
      </c>
      <c r="H151" s="13" t="s">
        <v>257</v>
      </c>
      <c r="I151" s="14">
        <v>27</v>
      </c>
      <c r="J151" s="15">
        <v>6493</v>
      </c>
      <c r="K151" s="122">
        <v>27</v>
      </c>
      <c r="L151" s="14" t="s">
        <v>91</v>
      </c>
      <c r="M151" s="15" t="s">
        <v>91</v>
      </c>
      <c r="N151" s="122" t="s">
        <v>91</v>
      </c>
      <c r="O151" s="14">
        <v>27</v>
      </c>
      <c r="P151" s="15">
        <v>6493</v>
      </c>
      <c r="Q151" s="122">
        <v>27</v>
      </c>
    </row>
    <row r="152" spans="5:17" x14ac:dyDescent="0.25">
      <c r="E152" s="12" t="s">
        <v>148</v>
      </c>
      <c r="F152" s="13" t="s">
        <v>149</v>
      </c>
      <c r="G152" s="13" t="s">
        <v>25</v>
      </c>
      <c r="H152" s="13" t="s">
        <v>244</v>
      </c>
      <c r="I152" s="14">
        <v>24</v>
      </c>
      <c r="J152" s="15">
        <v>6596</v>
      </c>
      <c r="K152" s="122">
        <v>24</v>
      </c>
      <c r="L152" s="14" t="s">
        <v>91</v>
      </c>
      <c r="M152" s="15" t="s">
        <v>91</v>
      </c>
      <c r="N152" s="122" t="s">
        <v>91</v>
      </c>
      <c r="O152" s="14">
        <v>24</v>
      </c>
      <c r="P152" s="15">
        <v>6596</v>
      </c>
      <c r="Q152" s="122">
        <v>24</v>
      </c>
    </row>
    <row r="153" spans="5:17" x14ac:dyDescent="0.25">
      <c r="E153" s="12" t="s">
        <v>23</v>
      </c>
      <c r="F153" s="13" t="s">
        <v>24</v>
      </c>
      <c r="G153" s="13" t="s">
        <v>25</v>
      </c>
      <c r="H153" s="13" t="s">
        <v>232</v>
      </c>
      <c r="I153" s="14">
        <v>19</v>
      </c>
      <c r="J153" s="15">
        <v>6257.5</v>
      </c>
      <c r="K153" s="122">
        <v>20</v>
      </c>
      <c r="L153" s="14">
        <v>3</v>
      </c>
      <c r="M153" s="15">
        <v>236</v>
      </c>
      <c r="N153" s="122">
        <v>3</v>
      </c>
      <c r="O153" s="14">
        <v>20</v>
      </c>
      <c r="P153" s="15">
        <v>6493.5</v>
      </c>
      <c r="Q153" s="122">
        <v>21</v>
      </c>
    </row>
    <row r="154" spans="5:17" x14ac:dyDescent="0.25">
      <c r="E154" s="12" t="s">
        <v>39</v>
      </c>
      <c r="F154" s="13" t="s">
        <v>40</v>
      </c>
      <c r="G154" s="13" t="s">
        <v>25</v>
      </c>
      <c r="H154" s="13" t="s">
        <v>232</v>
      </c>
      <c r="I154" s="14">
        <v>25</v>
      </c>
      <c r="J154" s="15">
        <v>7909</v>
      </c>
      <c r="K154" s="122">
        <v>28</v>
      </c>
      <c r="L154" s="14">
        <v>4</v>
      </c>
      <c r="M154" s="15">
        <v>271.25</v>
      </c>
      <c r="N154" s="122">
        <v>4</v>
      </c>
      <c r="O154" s="14">
        <v>27</v>
      </c>
      <c r="P154" s="15">
        <v>8180.25</v>
      </c>
      <c r="Q154" s="122">
        <v>30</v>
      </c>
    </row>
    <row r="155" spans="5:17" x14ac:dyDescent="0.25">
      <c r="E155" s="16" t="s">
        <v>39</v>
      </c>
      <c r="F155" s="17" t="s">
        <v>40</v>
      </c>
      <c r="G155" s="17" t="s">
        <v>25</v>
      </c>
      <c r="H155" s="17" t="s">
        <v>258</v>
      </c>
      <c r="I155" s="18">
        <v>15</v>
      </c>
      <c r="J155" s="19">
        <v>8101</v>
      </c>
      <c r="K155" s="131">
        <v>15</v>
      </c>
      <c r="L155" s="18">
        <v>1</v>
      </c>
      <c r="M155" s="19">
        <v>152</v>
      </c>
      <c r="N155" s="131">
        <v>1</v>
      </c>
      <c r="O155" s="18">
        <v>15</v>
      </c>
      <c r="P155" s="19">
        <v>8253</v>
      </c>
      <c r="Q155" s="131">
        <v>15</v>
      </c>
    </row>
    <row r="156" spans="5:17" x14ac:dyDescent="0.25">
      <c r="E156" s="12" t="s">
        <v>39</v>
      </c>
      <c r="F156" s="13" t="s">
        <v>40</v>
      </c>
      <c r="G156" s="13" t="s">
        <v>25</v>
      </c>
      <c r="H156" s="13" t="s">
        <v>244</v>
      </c>
      <c r="I156" s="14">
        <v>5</v>
      </c>
      <c r="J156" s="15">
        <v>2121.75</v>
      </c>
      <c r="K156" s="122">
        <v>5</v>
      </c>
      <c r="L156" s="14">
        <v>2</v>
      </c>
      <c r="M156" s="15">
        <v>346</v>
      </c>
      <c r="N156" s="122">
        <v>2</v>
      </c>
      <c r="O156" s="14">
        <v>5</v>
      </c>
      <c r="P156" s="15">
        <v>2467.75</v>
      </c>
      <c r="Q156" s="122">
        <v>5</v>
      </c>
    </row>
    <row r="157" spans="5:17" x14ac:dyDescent="0.25">
      <c r="E157" s="12" t="s">
        <v>259</v>
      </c>
      <c r="F157" s="13" t="s">
        <v>47</v>
      </c>
      <c r="G157" s="13" t="s">
        <v>25</v>
      </c>
      <c r="H157" s="13" t="s">
        <v>244</v>
      </c>
      <c r="I157" s="14">
        <v>8</v>
      </c>
      <c r="J157" s="15">
        <v>3656.25</v>
      </c>
      <c r="K157" s="122">
        <v>8</v>
      </c>
      <c r="L157" s="14">
        <v>1</v>
      </c>
      <c r="M157" s="15">
        <v>125.25</v>
      </c>
      <c r="N157" s="122">
        <v>1</v>
      </c>
      <c r="O157" s="14">
        <v>8</v>
      </c>
      <c r="P157" s="15">
        <v>3781.5</v>
      </c>
      <c r="Q157" s="122">
        <v>9</v>
      </c>
    </row>
    <row r="158" spans="5:17" x14ac:dyDescent="0.25">
      <c r="E158" s="12" t="s">
        <v>44</v>
      </c>
      <c r="F158" s="13" t="s">
        <v>45</v>
      </c>
      <c r="G158" s="13" t="s">
        <v>25</v>
      </c>
      <c r="H158" s="13" t="s">
        <v>253</v>
      </c>
      <c r="I158" s="14">
        <v>3</v>
      </c>
      <c r="J158" s="15">
        <v>1290</v>
      </c>
      <c r="K158" s="122">
        <v>3</v>
      </c>
      <c r="L158" s="14">
        <v>2</v>
      </c>
      <c r="M158" s="15">
        <v>194.5</v>
      </c>
      <c r="N158" s="122">
        <v>2</v>
      </c>
      <c r="O158" s="14">
        <v>4</v>
      </c>
      <c r="P158" s="15">
        <v>1484.5</v>
      </c>
      <c r="Q158" s="122">
        <v>4</v>
      </c>
    </row>
    <row r="159" spans="5:17" x14ac:dyDescent="0.25">
      <c r="E159" s="12" t="s">
        <v>44</v>
      </c>
      <c r="F159" s="13" t="s">
        <v>45</v>
      </c>
      <c r="G159" s="13" t="s">
        <v>25</v>
      </c>
      <c r="H159" s="13" t="s">
        <v>250</v>
      </c>
      <c r="I159" s="14">
        <v>7</v>
      </c>
      <c r="J159" s="15">
        <v>4420.25</v>
      </c>
      <c r="K159" s="122">
        <v>7</v>
      </c>
      <c r="L159" s="14">
        <v>5</v>
      </c>
      <c r="M159" s="15">
        <v>576</v>
      </c>
      <c r="N159" s="122">
        <v>5</v>
      </c>
      <c r="O159" s="14">
        <v>7</v>
      </c>
      <c r="P159" s="15">
        <v>4996.25</v>
      </c>
      <c r="Q159" s="122">
        <v>7</v>
      </c>
    </row>
    <row r="160" spans="5:17" x14ac:dyDescent="0.25">
      <c r="E160" s="12" t="s">
        <v>260</v>
      </c>
      <c r="F160" s="13" t="s">
        <v>255</v>
      </c>
      <c r="G160" s="13" t="s">
        <v>25</v>
      </c>
      <c r="H160" s="13" t="s">
        <v>256</v>
      </c>
      <c r="I160" s="14">
        <v>10</v>
      </c>
      <c r="J160" s="15">
        <v>4207</v>
      </c>
      <c r="K160" s="122">
        <v>10</v>
      </c>
      <c r="L160" s="14">
        <v>6</v>
      </c>
      <c r="M160" s="15">
        <v>1127</v>
      </c>
      <c r="N160" s="122">
        <v>6</v>
      </c>
      <c r="O160" s="14">
        <v>13</v>
      </c>
      <c r="P160" s="15">
        <v>5334</v>
      </c>
      <c r="Q160" s="122">
        <v>13</v>
      </c>
    </row>
    <row r="161" spans="3:17" x14ac:dyDescent="0.25">
      <c r="E161" s="12" t="s">
        <v>260</v>
      </c>
      <c r="F161" s="13" t="s">
        <v>255</v>
      </c>
      <c r="G161" s="13" t="s">
        <v>25</v>
      </c>
      <c r="H161" s="13" t="s">
        <v>258</v>
      </c>
      <c r="I161" s="14">
        <v>11</v>
      </c>
      <c r="J161" s="15">
        <v>8714</v>
      </c>
      <c r="K161" s="122">
        <v>11</v>
      </c>
      <c r="L161" s="14">
        <v>7</v>
      </c>
      <c r="M161" s="15">
        <v>1044</v>
      </c>
      <c r="N161" s="122">
        <v>7</v>
      </c>
      <c r="O161" s="14">
        <v>11</v>
      </c>
      <c r="P161" s="15">
        <v>9758</v>
      </c>
      <c r="Q161" s="122">
        <v>11</v>
      </c>
    </row>
    <row r="162" spans="3:17" x14ac:dyDescent="0.25">
      <c r="E162" s="12" t="s">
        <v>261</v>
      </c>
      <c r="F162" s="13" t="s">
        <v>262</v>
      </c>
      <c r="G162" s="13" t="s">
        <v>25</v>
      </c>
      <c r="H162" s="13" t="s">
        <v>258</v>
      </c>
      <c r="I162" s="14">
        <v>11</v>
      </c>
      <c r="J162" s="15">
        <v>3993</v>
      </c>
      <c r="K162" s="122">
        <v>11</v>
      </c>
      <c r="L162" s="14" t="s">
        <v>91</v>
      </c>
      <c r="M162" s="15" t="s">
        <v>91</v>
      </c>
      <c r="N162" s="122" t="s">
        <v>91</v>
      </c>
      <c r="O162" s="14">
        <v>11</v>
      </c>
      <c r="P162" s="15">
        <v>3993</v>
      </c>
      <c r="Q162" s="122">
        <v>11</v>
      </c>
    </row>
    <row r="163" spans="3:17" x14ac:dyDescent="0.25">
      <c r="E163" s="12" t="s">
        <v>36</v>
      </c>
      <c r="F163" s="13" t="s">
        <v>37</v>
      </c>
      <c r="G163" s="13" t="s">
        <v>25</v>
      </c>
      <c r="H163" s="13" t="s">
        <v>256</v>
      </c>
      <c r="I163" s="14">
        <v>27</v>
      </c>
      <c r="J163" s="15">
        <v>13735.5</v>
      </c>
      <c r="K163" s="122">
        <v>27</v>
      </c>
      <c r="L163" s="14">
        <v>15</v>
      </c>
      <c r="M163" s="15">
        <v>2618</v>
      </c>
      <c r="N163" s="122">
        <v>15</v>
      </c>
      <c r="O163" s="14">
        <v>33</v>
      </c>
      <c r="P163" s="15">
        <v>16353.5</v>
      </c>
      <c r="Q163" s="122">
        <v>33</v>
      </c>
    </row>
    <row r="164" spans="3:17" x14ac:dyDescent="0.25">
      <c r="E164" s="12" t="s">
        <v>36</v>
      </c>
      <c r="F164" s="13" t="s">
        <v>37</v>
      </c>
      <c r="G164" s="13" t="s">
        <v>25</v>
      </c>
      <c r="H164" s="13" t="s">
        <v>244</v>
      </c>
      <c r="I164" s="14">
        <v>20</v>
      </c>
      <c r="J164" s="15">
        <v>9192</v>
      </c>
      <c r="K164" s="122">
        <v>20</v>
      </c>
      <c r="L164" s="14">
        <v>4</v>
      </c>
      <c r="M164" s="15">
        <v>682</v>
      </c>
      <c r="N164" s="122">
        <v>4</v>
      </c>
      <c r="O164" s="14">
        <v>20</v>
      </c>
      <c r="P164" s="15">
        <v>9874</v>
      </c>
      <c r="Q164" s="122">
        <v>22</v>
      </c>
    </row>
    <row r="165" spans="3:17" x14ac:dyDescent="0.25">
      <c r="E165" s="12" t="s">
        <v>33</v>
      </c>
      <c r="F165" s="13" t="s">
        <v>34</v>
      </c>
      <c r="G165" s="13" t="s">
        <v>25</v>
      </c>
      <c r="H165" s="13" t="s">
        <v>263</v>
      </c>
      <c r="I165" s="14">
        <v>24</v>
      </c>
      <c r="J165" s="15">
        <v>12789</v>
      </c>
      <c r="K165" s="122">
        <v>24</v>
      </c>
      <c r="L165" s="14">
        <v>8</v>
      </c>
      <c r="M165" s="15">
        <v>1216</v>
      </c>
      <c r="N165" s="122">
        <v>8</v>
      </c>
      <c r="O165" s="14">
        <v>24</v>
      </c>
      <c r="P165" s="15">
        <v>14005</v>
      </c>
      <c r="Q165" s="122">
        <v>24</v>
      </c>
    </row>
    <row r="166" spans="3:17" x14ac:dyDescent="0.25">
      <c r="E166" s="12" t="s">
        <v>33</v>
      </c>
      <c r="F166" s="13" t="s">
        <v>34</v>
      </c>
      <c r="G166" s="13" t="s">
        <v>25</v>
      </c>
      <c r="H166" s="13" t="s">
        <v>244</v>
      </c>
      <c r="I166" s="14">
        <v>7</v>
      </c>
      <c r="J166" s="15">
        <v>4818.25</v>
      </c>
      <c r="K166" s="122">
        <v>7</v>
      </c>
      <c r="L166" s="14">
        <v>7</v>
      </c>
      <c r="M166" s="15">
        <v>1165.5</v>
      </c>
      <c r="N166" s="122">
        <v>7</v>
      </c>
      <c r="O166" s="14">
        <v>7</v>
      </c>
      <c r="P166" s="15">
        <v>5983.75</v>
      </c>
      <c r="Q166" s="122">
        <v>13</v>
      </c>
    </row>
    <row r="167" spans="3:17" x14ac:dyDescent="0.25">
      <c r="E167" s="12" t="s">
        <v>29</v>
      </c>
      <c r="F167" s="13" t="s">
        <v>30</v>
      </c>
      <c r="G167" s="13" t="s">
        <v>25</v>
      </c>
      <c r="H167" s="13" t="s">
        <v>257</v>
      </c>
      <c r="I167" s="14">
        <v>27</v>
      </c>
      <c r="J167" s="15">
        <v>5685</v>
      </c>
      <c r="K167" s="122">
        <v>27</v>
      </c>
      <c r="L167" s="14">
        <v>18</v>
      </c>
      <c r="M167" s="15">
        <v>1176</v>
      </c>
      <c r="N167" s="122">
        <v>18</v>
      </c>
      <c r="O167" s="14">
        <v>27</v>
      </c>
      <c r="P167" s="15">
        <v>6861</v>
      </c>
      <c r="Q167" s="122">
        <v>27</v>
      </c>
    </row>
    <row r="168" spans="3:17" x14ac:dyDescent="0.25">
      <c r="E168" s="12" t="s">
        <v>31</v>
      </c>
      <c r="F168" s="13" t="s">
        <v>32</v>
      </c>
      <c r="G168" s="13" t="s">
        <v>25</v>
      </c>
      <c r="H168" s="13" t="s">
        <v>257</v>
      </c>
      <c r="I168" s="14">
        <v>31</v>
      </c>
      <c r="J168" s="15">
        <v>8414</v>
      </c>
      <c r="K168" s="122">
        <v>31</v>
      </c>
      <c r="L168" s="14">
        <v>21</v>
      </c>
      <c r="M168" s="15">
        <v>1599</v>
      </c>
      <c r="N168" s="122">
        <v>21</v>
      </c>
      <c r="O168" s="14">
        <v>31</v>
      </c>
      <c r="P168" s="15">
        <v>10013</v>
      </c>
      <c r="Q168" s="122">
        <v>31</v>
      </c>
    </row>
    <row r="169" spans="3:17" x14ac:dyDescent="0.25">
      <c r="E169" s="12" t="s">
        <v>264</v>
      </c>
      <c r="F169" s="13" t="s">
        <v>265</v>
      </c>
      <c r="G169" s="13" t="s">
        <v>25</v>
      </c>
      <c r="H169" s="13" t="s">
        <v>266</v>
      </c>
      <c r="I169" s="14">
        <v>14</v>
      </c>
      <c r="J169" s="15">
        <v>4405</v>
      </c>
      <c r="K169" s="122">
        <v>14</v>
      </c>
      <c r="L169" s="14">
        <v>3</v>
      </c>
      <c r="M169" s="15">
        <v>602</v>
      </c>
      <c r="N169" s="122">
        <v>3</v>
      </c>
      <c r="O169" s="14">
        <v>14</v>
      </c>
      <c r="P169" s="15">
        <v>5007</v>
      </c>
      <c r="Q169" s="122">
        <v>14</v>
      </c>
    </row>
    <row r="170" spans="3:17" x14ac:dyDescent="0.25">
      <c r="E170" s="12" t="s">
        <v>74</v>
      </c>
      <c r="F170" s="13" t="s">
        <v>75</v>
      </c>
      <c r="G170" s="13" t="s">
        <v>25</v>
      </c>
      <c r="H170" s="13" t="s">
        <v>174</v>
      </c>
      <c r="I170" s="14">
        <v>8</v>
      </c>
      <c r="J170" s="15">
        <v>3204.75</v>
      </c>
      <c r="K170" s="122">
        <v>8</v>
      </c>
      <c r="L170" s="14">
        <v>5</v>
      </c>
      <c r="M170" s="15">
        <v>956.04000000000008</v>
      </c>
      <c r="N170" s="122">
        <v>5</v>
      </c>
      <c r="O170" s="14">
        <v>8</v>
      </c>
      <c r="P170" s="15">
        <v>4160.79</v>
      </c>
      <c r="Q170" s="122">
        <v>8</v>
      </c>
    </row>
    <row r="171" spans="3:17" x14ac:dyDescent="0.25">
      <c r="E171" s="16" t="s">
        <v>267</v>
      </c>
      <c r="F171" s="17" t="s">
        <v>268</v>
      </c>
      <c r="G171" s="17" t="s">
        <v>269</v>
      </c>
      <c r="H171" s="17" t="s">
        <v>270</v>
      </c>
      <c r="I171" s="18">
        <v>14</v>
      </c>
      <c r="J171" s="19">
        <v>5030</v>
      </c>
      <c r="K171" s="131">
        <v>14</v>
      </c>
      <c r="L171" s="18" t="s">
        <v>91</v>
      </c>
      <c r="M171" s="19" t="s">
        <v>91</v>
      </c>
      <c r="N171" s="131" t="s">
        <v>91</v>
      </c>
      <c r="O171" s="18">
        <v>14</v>
      </c>
      <c r="P171" s="19">
        <v>5030</v>
      </c>
      <c r="Q171" s="131">
        <v>14</v>
      </c>
    </row>
    <row r="172" spans="3:17" x14ac:dyDescent="0.25">
      <c r="E172" s="16" t="s">
        <v>53</v>
      </c>
      <c r="F172" s="17" t="s">
        <v>54</v>
      </c>
      <c r="G172" s="17" t="s">
        <v>25</v>
      </c>
      <c r="H172" s="17" t="s">
        <v>250</v>
      </c>
      <c r="I172" s="18">
        <v>15</v>
      </c>
      <c r="J172" s="19">
        <v>3191</v>
      </c>
      <c r="K172" s="131">
        <v>15</v>
      </c>
      <c r="L172" s="18">
        <v>5</v>
      </c>
      <c r="M172" s="19">
        <v>621</v>
      </c>
      <c r="N172" s="131">
        <v>5</v>
      </c>
      <c r="O172" s="18">
        <v>15</v>
      </c>
      <c r="P172" s="19">
        <v>3812</v>
      </c>
      <c r="Q172" s="131">
        <v>15</v>
      </c>
    </row>
    <row r="173" spans="3:17" x14ac:dyDescent="0.25">
      <c r="E173" s="16" t="s">
        <v>271</v>
      </c>
      <c r="F173" s="17" t="s">
        <v>272</v>
      </c>
      <c r="G173" s="17" t="s">
        <v>25</v>
      </c>
      <c r="H173" s="17" t="s">
        <v>266</v>
      </c>
      <c r="I173" s="18">
        <v>20</v>
      </c>
      <c r="J173" s="19">
        <v>7171.5</v>
      </c>
      <c r="K173" s="131">
        <v>20</v>
      </c>
      <c r="L173" s="18">
        <v>7</v>
      </c>
      <c r="M173" s="19">
        <v>1365</v>
      </c>
      <c r="N173" s="131">
        <v>7</v>
      </c>
      <c r="O173" s="18">
        <v>20</v>
      </c>
      <c r="P173" s="19">
        <v>8536.5</v>
      </c>
      <c r="Q173" s="131">
        <v>20</v>
      </c>
    </row>
    <row r="174" spans="3:17" x14ac:dyDescent="0.25">
      <c r="E174" s="16" t="s">
        <v>271</v>
      </c>
      <c r="F174" s="17" t="s">
        <v>272</v>
      </c>
      <c r="G174" s="17" t="s">
        <v>25</v>
      </c>
      <c r="H174" s="17" t="s">
        <v>253</v>
      </c>
      <c r="I174" s="18">
        <v>18</v>
      </c>
      <c r="J174" s="19">
        <v>7262.6</v>
      </c>
      <c r="K174" s="131">
        <v>18</v>
      </c>
      <c r="L174" s="18" t="s">
        <v>91</v>
      </c>
      <c r="M174" s="19" t="s">
        <v>91</v>
      </c>
      <c r="N174" s="131" t="s">
        <v>91</v>
      </c>
      <c r="O174" s="18">
        <v>18</v>
      </c>
      <c r="P174" s="19">
        <v>7262.6</v>
      </c>
      <c r="Q174" s="131">
        <v>18</v>
      </c>
    </row>
    <row r="175" spans="3:17" s="117" customFormat="1" ht="6" customHeight="1" x14ac:dyDescent="0.3">
      <c r="C175" s="127"/>
      <c r="E175" s="127"/>
      <c r="F175" s="127"/>
      <c r="G175" s="127"/>
      <c r="H175" s="127"/>
      <c r="I175" s="128"/>
      <c r="J175" s="129"/>
      <c r="K175" s="130"/>
      <c r="L175" s="128"/>
      <c r="M175" s="129"/>
      <c r="N175" s="130"/>
      <c r="O175" s="128"/>
      <c r="P175" s="129"/>
      <c r="Q175" s="130"/>
    </row>
    <row r="176" spans="3:17" s="106" customFormat="1" ht="18.75" x14ac:dyDescent="0.3">
      <c r="D176" s="118" t="s">
        <v>273</v>
      </c>
      <c r="E176" s="118"/>
      <c r="F176" s="118"/>
      <c r="G176" s="118"/>
      <c r="H176" s="118"/>
      <c r="I176" s="119">
        <v>102</v>
      </c>
      <c r="J176" s="120">
        <v>16798.399999999998</v>
      </c>
      <c r="K176" s="121">
        <v>103</v>
      </c>
      <c r="L176" s="119" t="s">
        <v>91</v>
      </c>
      <c r="M176" s="120" t="s">
        <v>91</v>
      </c>
      <c r="N176" s="121" t="s">
        <v>91</v>
      </c>
      <c r="O176" s="119">
        <v>102</v>
      </c>
      <c r="P176" s="120">
        <v>16798.399999999998</v>
      </c>
      <c r="Q176" s="121">
        <v>103</v>
      </c>
    </row>
    <row r="177" spans="2:17" ht="6" customHeight="1" x14ac:dyDescent="0.25">
      <c r="B177" s="109"/>
      <c r="C177" s="109"/>
      <c r="D177" s="109"/>
      <c r="E177" s="109"/>
      <c r="F177" s="109"/>
      <c r="G177" s="109"/>
      <c r="H177" s="109"/>
      <c r="I177" s="110"/>
      <c r="J177" s="111"/>
      <c r="K177" s="123"/>
      <c r="L177" s="110"/>
      <c r="M177" s="111"/>
      <c r="N177" s="123"/>
      <c r="O177" s="110"/>
      <c r="P177" s="111"/>
      <c r="Q177" s="123"/>
    </row>
    <row r="178" spans="2:17" x14ac:dyDescent="0.25">
      <c r="E178" s="12" t="s">
        <v>274</v>
      </c>
      <c r="F178" s="13" t="s">
        <v>275</v>
      </c>
      <c r="G178" s="13" t="s">
        <v>276</v>
      </c>
      <c r="H178" s="13"/>
      <c r="I178" s="14">
        <v>2</v>
      </c>
      <c r="J178" s="15">
        <v>536.5</v>
      </c>
      <c r="K178" s="122">
        <v>2</v>
      </c>
      <c r="L178" s="14" t="s">
        <v>91</v>
      </c>
      <c r="M178" s="15" t="s">
        <v>91</v>
      </c>
      <c r="N178" s="122" t="s">
        <v>91</v>
      </c>
      <c r="O178" s="14">
        <v>2</v>
      </c>
      <c r="P178" s="15">
        <v>536.5</v>
      </c>
      <c r="Q178" s="122">
        <v>2</v>
      </c>
    </row>
    <row r="179" spans="2:17" x14ac:dyDescent="0.25">
      <c r="E179" s="16" t="s">
        <v>277</v>
      </c>
      <c r="F179" s="17" t="s">
        <v>173</v>
      </c>
      <c r="G179" s="13" t="s">
        <v>276</v>
      </c>
      <c r="H179" s="17"/>
      <c r="I179" s="18">
        <v>2</v>
      </c>
      <c r="J179" s="19">
        <v>896.8</v>
      </c>
      <c r="K179" s="131">
        <v>2</v>
      </c>
      <c r="L179" s="18" t="s">
        <v>91</v>
      </c>
      <c r="M179" s="19" t="s">
        <v>91</v>
      </c>
      <c r="N179" s="131" t="s">
        <v>91</v>
      </c>
      <c r="O179" s="18">
        <v>2</v>
      </c>
      <c r="P179" s="19">
        <v>896.8</v>
      </c>
      <c r="Q179" s="131">
        <v>2</v>
      </c>
    </row>
    <row r="180" spans="2:17" x14ac:dyDescent="0.25">
      <c r="E180" s="16" t="s">
        <v>278</v>
      </c>
      <c r="F180" s="17" t="s">
        <v>279</v>
      </c>
      <c r="G180" s="13" t="s">
        <v>276</v>
      </c>
      <c r="H180" s="17"/>
      <c r="I180" s="18">
        <v>1</v>
      </c>
      <c r="J180" s="19">
        <v>782.4</v>
      </c>
      <c r="K180" s="131">
        <v>1</v>
      </c>
      <c r="L180" s="18" t="s">
        <v>91</v>
      </c>
      <c r="M180" s="19" t="s">
        <v>91</v>
      </c>
      <c r="N180" s="131" t="s">
        <v>91</v>
      </c>
      <c r="O180" s="18">
        <v>1</v>
      </c>
      <c r="P180" s="19">
        <v>782.4</v>
      </c>
      <c r="Q180" s="131">
        <v>1</v>
      </c>
    </row>
    <row r="181" spans="2:17" x14ac:dyDescent="0.25">
      <c r="E181" s="16" t="s">
        <v>280</v>
      </c>
      <c r="F181" s="17" t="s">
        <v>281</v>
      </c>
      <c r="G181" s="13" t="s">
        <v>276</v>
      </c>
      <c r="H181" s="17"/>
      <c r="I181" s="18">
        <v>8</v>
      </c>
      <c r="J181" s="19">
        <v>3251.25</v>
      </c>
      <c r="K181" s="131">
        <v>8</v>
      </c>
      <c r="L181" s="18" t="s">
        <v>91</v>
      </c>
      <c r="M181" s="19" t="s">
        <v>91</v>
      </c>
      <c r="N181" s="131" t="s">
        <v>91</v>
      </c>
      <c r="O181" s="18">
        <v>8</v>
      </c>
      <c r="P181" s="19">
        <v>3251.25</v>
      </c>
      <c r="Q181" s="131">
        <v>8</v>
      </c>
    </row>
    <row r="182" spans="2:17" x14ac:dyDescent="0.25">
      <c r="E182" s="16" t="s">
        <v>280</v>
      </c>
      <c r="F182" s="17" t="s">
        <v>281</v>
      </c>
      <c r="G182" s="13" t="s">
        <v>276</v>
      </c>
      <c r="H182" s="17"/>
      <c r="I182" s="18">
        <v>2</v>
      </c>
      <c r="J182" s="19">
        <v>237.2</v>
      </c>
      <c r="K182" s="131">
        <v>2</v>
      </c>
      <c r="L182" s="18" t="s">
        <v>91</v>
      </c>
      <c r="M182" s="19" t="s">
        <v>91</v>
      </c>
      <c r="N182" s="131" t="s">
        <v>91</v>
      </c>
      <c r="O182" s="18">
        <v>2</v>
      </c>
      <c r="P182" s="19">
        <v>237.2</v>
      </c>
      <c r="Q182" s="131">
        <v>2</v>
      </c>
    </row>
    <row r="183" spans="2:17" x14ac:dyDescent="0.25">
      <c r="E183" s="16" t="s">
        <v>282</v>
      </c>
      <c r="F183" s="17" t="s">
        <v>283</v>
      </c>
      <c r="G183" s="13" t="s">
        <v>276</v>
      </c>
      <c r="H183" s="17"/>
      <c r="I183" s="18">
        <v>1</v>
      </c>
      <c r="J183" s="19">
        <v>192</v>
      </c>
      <c r="K183" s="131">
        <v>1</v>
      </c>
      <c r="L183" s="18" t="s">
        <v>91</v>
      </c>
      <c r="M183" s="19" t="s">
        <v>91</v>
      </c>
      <c r="N183" s="131" t="s">
        <v>91</v>
      </c>
      <c r="O183" s="18">
        <v>1</v>
      </c>
      <c r="P183" s="19">
        <v>192</v>
      </c>
      <c r="Q183" s="131">
        <v>1</v>
      </c>
    </row>
    <row r="184" spans="2:17" x14ac:dyDescent="0.25">
      <c r="E184" s="16" t="s">
        <v>284</v>
      </c>
      <c r="F184" s="17" t="s">
        <v>285</v>
      </c>
      <c r="G184" s="13" t="s">
        <v>276</v>
      </c>
      <c r="H184" s="17"/>
      <c r="I184" s="18">
        <v>2</v>
      </c>
      <c r="J184" s="19">
        <v>1424</v>
      </c>
      <c r="K184" s="131">
        <v>2</v>
      </c>
      <c r="L184" s="18" t="s">
        <v>91</v>
      </c>
      <c r="M184" s="19" t="s">
        <v>91</v>
      </c>
      <c r="N184" s="131" t="s">
        <v>91</v>
      </c>
      <c r="O184" s="18">
        <v>2</v>
      </c>
      <c r="P184" s="19">
        <v>1424</v>
      </c>
      <c r="Q184" s="131">
        <v>2</v>
      </c>
    </row>
    <row r="185" spans="2:17" x14ac:dyDescent="0.25">
      <c r="E185" s="16" t="s">
        <v>286</v>
      </c>
      <c r="F185" s="17" t="s">
        <v>287</v>
      </c>
      <c r="G185" s="13" t="s">
        <v>276</v>
      </c>
      <c r="H185" s="17"/>
      <c r="I185" s="18">
        <v>2</v>
      </c>
      <c r="J185" s="19">
        <v>806</v>
      </c>
      <c r="K185" s="131">
        <v>2</v>
      </c>
      <c r="L185" s="18" t="s">
        <v>91</v>
      </c>
      <c r="M185" s="19" t="s">
        <v>91</v>
      </c>
      <c r="N185" s="131" t="s">
        <v>91</v>
      </c>
      <c r="O185" s="18">
        <v>2</v>
      </c>
      <c r="P185" s="19">
        <v>806</v>
      </c>
      <c r="Q185" s="131">
        <v>2</v>
      </c>
    </row>
    <row r="186" spans="2:17" x14ac:dyDescent="0.25">
      <c r="E186" s="16" t="s">
        <v>288</v>
      </c>
      <c r="F186" s="17" t="s">
        <v>289</v>
      </c>
      <c r="G186" s="13" t="s">
        <v>276</v>
      </c>
      <c r="H186" s="17"/>
      <c r="I186" s="18">
        <v>2</v>
      </c>
      <c r="J186" s="19">
        <v>556</v>
      </c>
      <c r="K186" s="131">
        <v>2</v>
      </c>
      <c r="L186" s="18" t="s">
        <v>91</v>
      </c>
      <c r="M186" s="19" t="s">
        <v>91</v>
      </c>
      <c r="N186" s="131" t="s">
        <v>91</v>
      </c>
      <c r="O186" s="18">
        <v>2</v>
      </c>
      <c r="P186" s="19">
        <v>556</v>
      </c>
      <c r="Q186" s="131">
        <v>2</v>
      </c>
    </row>
    <row r="187" spans="2:17" x14ac:dyDescent="0.25">
      <c r="E187" s="16" t="s">
        <v>290</v>
      </c>
      <c r="F187" s="17" t="s">
        <v>37</v>
      </c>
      <c r="G187" s="13" t="s">
        <v>276</v>
      </c>
      <c r="H187" s="17"/>
      <c r="I187" s="18">
        <v>1</v>
      </c>
      <c r="J187" s="19">
        <v>1002.8</v>
      </c>
      <c r="K187" s="131">
        <v>1</v>
      </c>
      <c r="L187" s="18" t="s">
        <v>91</v>
      </c>
      <c r="M187" s="19" t="s">
        <v>91</v>
      </c>
      <c r="N187" s="131" t="s">
        <v>91</v>
      </c>
      <c r="O187" s="18">
        <v>1</v>
      </c>
      <c r="P187" s="19">
        <v>1002.8</v>
      </c>
      <c r="Q187" s="131">
        <v>1</v>
      </c>
    </row>
    <row r="188" spans="2:17" x14ac:dyDescent="0.25">
      <c r="E188" s="16" t="s">
        <v>291</v>
      </c>
      <c r="F188" s="17" t="s">
        <v>292</v>
      </c>
      <c r="G188" s="13" t="s">
        <v>276</v>
      </c>
      <c r="H188" s="17"/>
      <c r="I188" s="18">
        <v>3</v>
      </c>
      <c r="J188" s="19">
        <v>1036.8</v>
      </c>
      <c r="K188" s="131">
        <v>3</v>
      </c>
      <c r="L188" s="18" t="s">
        <v>91</v>
      </c>
      <c r="M188" s="19" t="s">
        <v>91</v>
      </c>
      <c r="N188" s="131" t="s">
        <v>91</v>
      </c>
      <c r="O188" s="18">
        <v>3</v>
      </c>
      <c r="P188" s="19">
        <v>1036.8</v>
      </c>
      <c r="Q188" s="131">
        <v>3</v>
      </c>
    </row>
    <row r="189" spans="2:17" x14ac:dyDescent="0.25">
      <c r="E189" s="16" t="s">
        <v>293</v>
      </c>
      <c r="F189" s="17" t="s">
        <v>162</v>
      </c>
      <c r="G189" s="13" t="s">
        <v>276</v>
      </c>
      <c r="H189" s="17"/>
      <c r="I189" s="18">
        <v>2</v>
      </c>
      <c r="J189" s="19">
        <v>1195.5999999999999</v>
      </c>
      <c r="K189" s="131">
        <v>2</v>
      </c>
      <c r="L189" s="18" t="s">
        <v>91</v>
      </c>
      <c r="M189" s="19" t="s">
        <v>91</v>
      </c>
      <c r="N189" s="131" t="s">
        <v>91</v>
      </c>
      <c r="O189" s="18">
        <v>2</v>
      </c>
      <c r="P189" s="19">
        <v>1195.5999999999999</v>
      </c>
      <c r="Q189" s="131">
        <v>2</v>
      </c>
    </row>
    <row r="190" spans="2:17" x14ac:dyDescent="0.25">
      <c r="E190" s="16" t="s">
        <v>294</v>
      </c>
      <c r="F190" s="17" t="s">
        <v>295</v>
      </c>
      <c r="G190" s="13" t="s">
        <v>276</v>
      </c>
      <c r="H190" s="17"/>
      <c r="I190" s="18">
        <v>5</v>
      </c>
      <c r="J190" s="19">
        <v>3612.8999999999996</v>
      </c>
      <c r="K190" s="131">
        <v>5</v>
      </c>
      <c r="L190" s="18" t="s">
        <v>91</v>
      </c>
      <c r="M190" s="19" t="s">
        <v>91</v>
      </c>
      <c r="N190" s="131" t="s">
        <v>91</v>
      </c>
      <c r="O190" s="18">
        <v>5</v>
      </c>
      <c r="P190" s="19">
        <v>3612.8999999999996</v>
      </c>
      <c r="Q190" s="131">
        <v>5</v>
      </c>
    </row>
    <row r="191" spans="2:17" x14ac:dyDescent="0.25">
      <c r="E191" s="16" t="s">
        <v>296</v>
      </c>
      <c r="F191" s="17" t="s">
        <v>297</v>
      </c>
      <c r="G191" s="13" t="s">
        <v>276</v>
      </c>
      <c r="H191" s="17"/>
      <c r="I191" s="18">
        <v>2</v>
      </c>
      <c r="J191" s="19">
        <v>1268.1500000000001</v>
      </c>
      <c r="K191" s="131">
        <v>2</v>
      </c>
      <c r="L191" s="18" t="s">
        <v>91</v>
      </c>
      <c r="M191" s="19" t="s">
        <v>91</v>
      </c>
      <c r="N191" s="131" t="s">
        <v>91</v>
      </c>
      <c r="O191" s="18">
        <v>2</v>
      </c>
      <c r="P191" s="19">
        <v>1268.1500000000001</v>
      </c>
      <c r="Q191" s="131">
        <v>2</v>
      </c>
    </row>
    <row r="192" spans="2:17" x14ac:dyDescent="0.25">
      <c r="E192" s="16" t="s">
        <v>298</v>
      </c>
      <c r="F192" s="17" t="s">
        <v>299</v>
      </c>
      <c r="G192" s="17" t="s">
        <v>300</v>
      </c>
      <c r="H192" s="17"/>
      <c r="I192" s="18">
        <v>7</v>
      </c>
      <c r="J192" s="19" t="s">
        <v>91</v>
      </c>
      <c r="K192" s="131">
        <v>7</v>
      </c>
      <c r="L192" s="18" t="s">
        <v>91</v>
      </c>
      <c r="M192" s="19" t="s">
        <v>91</v>
      </c>
      <c r="N192" s="131" t="s">
        <v>91</v>
      </c>
      <c r="O192" s="18">
        <v>7</v>
      </c>
      <c r="P192" s="19" t="s">
        <v>91</v>
      </c>
      <c r="Q192" s="131">
        <v>7</v>
      </c>
    </row>
    <row r="193" spans="2:17" x14ac:dyDescent="0.25">
      <c r="E193" s="16" t="s">
        <v>301</v>
      </c>
      <c r="F193" s="17" t="s">
        <v>302</v>
      </c>
      <c r="G193" s="17" t="s">
        <v>300</v>
      </c>
      <c r="H193" s="17"/>
      <c r="I193" s="18">
        <v>7</v>
      </c>
      <c r="J193" s="19" t="s">
        <v>91</v>
      </c>
      <c r="K193" s="131">
        <v>7</v>
      </c>
      <c r="L193" s="18" t="s">
        <v>91</v>
      </c>
      <c r="M193" s="19" t="s">
        <v>91</v>
      </c>
      <c r="N193" s="131" t="s">
        <v>91</v>
      </c>
      <c r="O193" s="18">
        <v>7</v>
      </c>
      <c r="P193" s="19" t="s">
        <v>91</v>
      </c>
      <c r="Q193" s="131">
        <v>7</v>
      </c>
    </row>
    <row r="194" spans="2:17" x14ac:dyDescent="0.25">
      <c r="E194" s="16" t="s">
        <v>303</v>
      </c>
      <c r="F194" s="17" t="s">
        <v>304</v>
      </c>
      <c r="G194" s="17" t="s">
        <v>300</v>
      </c>
      <c r="H194" s="17"/>
      <c r="I194" s="18">
        <v>20</v>
      </c>
      <c r="J194" s="19" t="s">
        <v>91</v>
      </c>
      <c r="K194" s="131">
        <v>20</v>
      </c>
      <c r="L194" s="18" t="s">
        <v>91</v>
      </c>
      <c r="M194" s="19" t="s">
        <v>91</v>
      </c>
      <c r="N194" s="131" t="s">
        <v>91</v>
      </c>
      <c r="O194" s="18">
        <v>20</v>
      </c>
      <c r="P194" s="19" t="s">
        <v>91</v>
      </c>
      <c r="Q194" s="131">
        <v>20</v>
      </c>
    </row>
    <row r="195" spans="2:17" x14ac:dyDescent="0.25">
      <c r="E195" s="16" t="s">
        <v>305</v>
      </c>
      <c r="F195" s="17" t="s">
        <v>306</v>
      </c>
      <c r="G195" s="17" t="s">
        <v>300</v>
      </c>
      <c r="H195" s="17"/>
      <c r="I195" s="18">
        <v>23</v>
      </c>
      <c r="J195" s="19" t="s">
        <v>91</v>
      </c>
      <c r="K195" s="131">
        <v>23</v>
      </c>
      <c r="L195" s="18" t="s">
        <v>91</v>
      </c>
      <c r="M195" s="19" t="s">
        <v>91</v>
      </c>
      <c r="N195" s="131" t="s">
        <v>91</v>
      </c>
      <c r="O195" s="18">
        <v>23</v>
      </c>
      <c r="P195" s="19" t="s">
        <v>91</v>
      </c>
      <c r="Q195" s="131">
        <v>23</v>
      </c>
    </row>
    <row r="196" spans="2:17" x14ac:dyDescent="0.25">
      <c r="E196" s="16" t="s">
        <v>307</v>
      </c>
      <c r="F196" s="17" t="s">
        <v>308</v>
      </c>
      <c r="G196" s="17" t="s">
        <v>300</v>
      </c>
      <c r="H196" s="17"/>
      <c r="I196" s="18">
        <v>4</v>
      </c>
      <c r="J196" s="19" t="s">
        <v>91</v>
      </c>
      <c r="K196" s="131">
        <v>4</v>
      </c>
      <c r="L196" s="18" t="s">
        <v>91</v>
      </c>
      <c r="M196" s="19" t="s">
        <v>91</v>
      </c>
      <c r="N196" s="131" t="s">
        <v>91</v>
      </c>
      <c r="O196" s="18">
        <v>4</v>
      </c>
      <c r="P196" s="19" t="s">
        <v>91</v>
      </c>
      <c r="Q196" s="131">
        <v>4</v>
      </c>
    </row>
    <row r="197" spans="2:17" x14ac:dyDescent="0.25">
      <c r="E197" s="16" t="s">
        <v>309</v>
      </c>
      <c r="F197" s="17" t="s">
        <v>310</v>
      </c>
      <c r="G197" s="17" t="s">
        <v>300</v>
      </c>
      <c r="H197" s="17"/>
      <c r="I197" s="18">
        <v>7</v>
      </c>
      <c r="J197" s="19" t="s">
        <v>91</v>
      </c>
      <c r="K197" s="131">
        <v>7</v>
      </c>
      <c r="L197" s="18" t="s">
        <v>91</v>
      </c>
      <c r="M197" s="19" t="s">
        <v>91</v>
      </c>
      <c r="N197" s="131" t="s">
        <v>91</v>
      </c>
      <c r="O197" s="18">
        <v>7</v>
      </c>
      <c r="P197" s="19" t="s">
        <v>91</v>
      </c>
      <c r="Q197" s="131">
        <v>7</v>
      </c>
    </row>
    <row r="198" spans="2:17" ht="6" customHeight="1" x14ac:dyDescent="0.25">
      <c r="B198" s="109"/>
      <c r="C198" s="124"/>
      <c r="D198" s="124"/>
      <c r="E198" s="124"/>
      <c r="F198" s="124"/>
      <c r="G198" s="124"/>
      <c r="H198" s="124"/>
      <c r="I198" s="125"/>
      <c r="J198" s="126"/>
      <c r="K198" s="126"/>
      <c r="L198" s="125"/>
      <c r="M198" s="126"/>
      <c r="N198" s="126"/>
      <c r="O198" s="125"/>
      <c r="P198" s="126"/>
      <c r="Q198" s="126"/>
    </row>
    <row r="199" spans="2:17" ht="6" customHeight="1" x14ac:dyDescent="0.25">
      <c r="B199" s="124"/>
      <c r="C199" s="109"/>
      <c r="D199" s="109"/>
      <c r="E199" s="109"/>
      <c r="F199" s="109"/>
      <c r="G199" s="109"/>
      <c r="H199" s="132"/>
      <c r="I199" s="133"/>
      <c r="J199" s="133"/>
      <c r="K199" s="133"/>
      <c r="L199" s="133"/>
      <c r="M199" s="133"/>
      <c r="N199" s="133"/>
      <c r="O199" s="133"/>
      <c r="P199" s="111"/>
      <c r="Q199" s="111"/>
    </row>
    <row r="200" spans="2:17" x14ac:dyDescent="0.25">
      <c r="C200" s="134"/>
      <c r="D200" s="134"/>
      <c r="E200" s="20"/>
      <c r="F200" s="20"/>
      <c r="G200" s="20"/>
      <c r="H200" s="20"/>
      <c r="I200" s="21"/>
      <c r="J200" s="135"/>
      <c r="K200" s="22"/>
      <c r="L200" s="21"/>
      <c r="M200" s="135"/>
      <c r="N200" s="22"/>
      <c r="O200" s="21"/>
      <c r="P200" s="135"/>
      <c r="Q200" s="22"/>
    </row>
    <row r="201" spans="2:17" x14ac:dyDescent="0.25">
      <c r="E201" s="23"/>
      <c r="F201" s="23"/>
      <c r="G201" s="23"/>
      <c r="H201" s="23"/>
      <c r="I201" s="24"/>
      <c r="J201" s="136"/>
      <c r="K201" s="25"/>
      <c r="L201" s="24"/>
      <c r="M201" s="136"/>
      <c r="N201" s="25"/>
      <c r="O201" s="24"/>
      <c r="P201" s="136"/>
      <c r="Q201" s="25"/>
    </row>
    <row r="202" spans="2:17" x14ac:dyDescent="0.25">
      <c r="B202" s="137" t="s">
        <v>311</v>
      </c>
      <c r="E202" s="23"/>
      <c r="F202" s="23"/>
      <c r="G202" s="23"/>
      <c r="H202" s="23"/>
      <c r="I202" s="24"/>
      <c r="J202" s="136"/>
      <c r="K202" s="25"/>
      <c r="L202" s="24"/>
      <c r="M202" s="136"/>
      <c r="N202" s="25"/>
      <c r="O202" s="24"/>
      <c r="P202" s="136"/>
      <c r="Q202" s="25"/>
    </row>
    <row r="203" spans="2:17" ht="6.75" customHeight="1" x14ac:dyDescent="0.25">
      <c r="B203" s="134"/>
      <c r="C203" s="134"/>
      <c r="D203" s="134"/>
      <c r="E203" s="20"/>
      <c r="F203" s="20"/>
      <c r="G203" s="20"/>
      <c r="H203" s="20"/>
      <c r="I203" s="21"/>
      <c r="J203" s="135"/>
      <c r="K203" s="22"/>
      <c r="L203" s="21"/>
      <c r="M203" s="135"/>
      <c r="N203" s="22"/>
      <c r="O203" s="21"/>
      <c r="P203" s="135"/>
      <c r="Q203" s="22"/>
    </row>
    <row r="204" spans="2:17" s="106" customFormat="1" ht="18.75" x14ac:dyDescent="0.3">
      <c r="D204" s="27" t="s">
        <v>312</v>
      </c>
      <c r="E204" s="27"/>
      <c r="F204" s="27"/>
      <c r="G204" s="27"/>
      <c r="H204" s="27"/>
      <c r="I204" s="28" t="s">
        <v>91</v>
      </c>
      <c r="J204" s="29" t="s">
        <v>91</v>
      </c>
      <c r="K204" s="138" t="s">
        <v>91</v>
      </c>
      <c r="L204" s="28" t="s">
        <v>91</v>
      </c>
      <c r="M204" s="29" t="s">
        <v>91</v>
      </c>
      <c r="N204" s="138" t="s">
        <v>91</v>
      </c>
      <c r="O204" s="28" t="s">
        <v>91</v>
      </c>
      <c r="P204" s="29" t="s">
        <v>91</v>
      </c>
      <c r="Q204" s="138" t="s">
        <v>91</v>
      </c>
    </row>
    <row r="205" spans="2:17" s="106" customFormat="1" ht="18.75" x14ac:dyDescent="0.3">
      <c r="D205" s="27" t="s">
        <v>90</v>
      </c>
      <c r="E205" s="27"/>
      <c r="F205" s="27"/>
      <c r="G205" s="27"/>
      <c r="H205" s="27"/>
      <c r="I205" s="28">
        <v>100</v>
      </c>
      <c r="J205" s="29">
        <v>450.5</v>
      </c>
      <c r="K205" s="138">
        <v>116</v>
      </c>
      <c r="L205" s="28" t="s">
        <v>91</v>
      </c>
      <c r="M205" s="29" t="s">
        <v>91</v>
      </c>
      <c r="N205" s="138" t="s">
        <v>91</v>
      </c>
      <c r="O205" s="28">
        <v>100</v>
      </c>
      <c r="P205" s="29">
        <v>450.5</v>
      </c>
      <c r="Q205" s="138">
        <v>116</v>
      </c>
    </row>
    <row r="206" spans="2:17" s="106" customFormat="1" ht="18.75" x14ac:dyDescent="0.3">
      <c r="D206" s="27" t="s">
        <v>132</v>
      </c>
      <c r="E206" s="27"/>
      <c r="F206" s="27"/>
      <c r="G206" s="27"/>
      <c r="H206" s="27"/>
      <c r="I206" s="28">
        <v>895</v>
      </c>
      <c r="J206" s="29">
        <v>305675.55</v>
      </c>
      <c r="K206" s="138">
        <v>1241</v>
      </c>
      <c r="L206" s="28">
        <v>164</v>
      </c>
      <c r="M206" s="29">
        <v>24350.44</v>
      </c>
      <c r="N206" s="138">
        <v>172</v>
      </c>
      <c r="O206" s="28">
        <v>916</v>
      </c>
      <c r="P206" s="29">
        <v>330025.99</v>
      </c>
      <c r="Q206" s="138">
        <v>1293</v>
      </c>
    </row>
    <row r="207" spans="2:17" s="106" customFormat="1" ht="18.75" x14ac:dyDescent="0.3">
      <c r="D207" s="30"/>
      <c r="E207" s="31" t="s">
        <v>313</v>
      </c>
      <c r="F207" s="30"/>
      <c r="G207" s="30"/>
      <c r="H207" s="30"/>
      <c r="I207" s="32">
        <v>410</v>
      </c>
      <c r="J207" s="33">
        <v>112529.25</v>
      </c>
      <c r="K207" s="139">
        <v>591</v>
      </c>
      <c r="L207" s="32">
        <v>48</v>
      </c>
      <c r="M207" s="33">
        <v>8277.9</v>
      </c>
      <c r="N207" s="139">
        <v>48</v>
      </c>
      <c r="O207" s="32">
        <v>419</v>
      </c>
      <c r="P207" s="33">
        <v>120807.15</v>
      </c>
      <c r="Q207" s="139">
        <v>621</v>
      </c>
    </row>
    <row r="208" spans="2:17" s="106" customFormat="1" ht="18.75" x14ac:dyDescent="0.3">
      <c r="D208" s="30"/>
      <c r="E208" s="31" t="s">
        <v>314</v>
      </c>
      <c r="F208" s="30"/>
      <c r="G208" s="30"/>
      <c r="H208" s="30"/>
      <c r="I208" s="32">
        <v>491</v>
      </c>
      <c r="J208" s="33">
        <v>193146.3</v>
      </c>
      <c r="K208" s="139">
        <v>594</v>
      </c>
      <c r="L208" s="32">
        <v>116</v>
      </c>
      <c r="M208" s="33">
        <v>16072.54</v>
      </c>
      <c r="N208" s="139">
        <v>124</v>
      </c>
      <c r="O208" s="32">
        <v>504</v>
      </c>
      <c r="P208" s="33">
        <v>209218.84</v>
      </c>
      <c r="Q208" s="139">
        <v>616</v>
      </c>
    </row>
    <row r="209" spans="2:17" s="106" customFormat="1" ht="18.75" x14ac:dyDescent="0.3">
      <c r="D209" s="30"/>
      <c r="E209" s="31" t="s">
        <v>315</v>
      </c>
      <c r="F209" s="30"/>
      <c r="G209" s="30"/>
      <c r="H209" s="30"/>
      <c r="I209" s="32">
        <v>62</v>
      </c>
      <c r="J209" s="33" t="s">
        <v>91</v>
      </c>
      <c r="K209" s="139">
        <v>63</v>
      </c>
      <c r="L209" s="32" t="s">
        <v>91</v>
      </c>
      <c r="M209" s="33" t="s">
        <v>91</v>
      </c>
      <c r="N209" s="139" t="s">
        <v>91</v>
      </c>
      <c r="O209" s="32">
        <v>62</v>
      </c>
      <c r="P209" s="33" t="s">
        <v>91</v>
      </c>
      <c r="Q209" s="139">
        <v>63</v>
      </c>
    </row>
    <row r="210" spans="2:17" s="106" customFormat="1" ht="18.75" x14ac:dyDescent="0.3">
      <c r="D210" s="27" t="s">
        <v>273</v>
      </c>
      <c r="E210" s="27"/>
      <c r="F210" s="27"/>
      <c r="G210" s="27"/>
      <c r="H210" s="27"/>
      <c r="I210" s="28">
        <v>102</v>
      </c>
      <c r="J210" s="29">
        <v>16798.400000000001</v>
      </c>
      <c r="K210" s="138">
        <v>103</v>
      </c>
      <c r="L210" s="28" t="s">
        <v>91</v>
      </c>
      <c r="M210" s="29" t="s">
        <v>91</v>
      </c>
      <c r="N210" s="138" t="s">
        <v>91</v>
      </c>
      <c r="O210" s="28">
        <v>102</v>
      </c>
      <c r="P210" s="29">
        <v>16798.400000000001</v>
      </c>
      <c r="Q210" s="138">
        <v>103</v>
      </c>
    </row>
    <row r="211" spans="2:17" s="106" customFormat="1" ht="18.75" x14ac:dyDescent="0.3">
      <c r="D211" s="27" t="s">
        <v>179</v>
      </c>
      <c r="E211" s="27"/>
      <c r="F211" s="27"/>
      <c r="G211" s="27"/>
      <c r="H211" s="27"/>
      <c r="I211" s="28">
        <v>96</v>
      </c>
      <c r="J211" s="29">
        <v>1662.5</v>
      </c>
      <c r="K211" s="138">
        <v>115</v>
      </c>
      <c r="L211" s="28" t="s">
        <v>91</v>
      </c>
      <c r="M211" s="29" t="s">
        <v>91</v>
      </c>
      <c r="N211" s="138" t="s">
        <v>91</v>
      </c>
      <c r="O211" s="28">
        <v>96</v>
      </c>
      <c r="P211" s="29">
        <v>1662.5</v>
      </c>
      <c r="Q211" s="138">
        <v>115</v>
      </c>
    </row>
    <row r="212" spans="2:17" s="106" customFormat="1" ht="18.75" x14ac:dyDescent="0.3">
      <c r="D212" s="27" t="s">
        <v>204</v>
      </c>
      <c r="E212" s="27"/>
      <c r="F212" s="27"/>
      <c r="G212" s="27"/>
      <c r="H212" s="27"/>
      <c r="I212" s="28">
        <v>32</v>
      </c>
      <c r="J212" s="29">
        <v>479.5</v>
      </c>
      <c r="K212" s="138">
        <v>43</v>
      </c>
      <c r="L212" s="28" t="s">
        <v>91</v>
      </c>
      <c r="M212" s="29" t="s">
        <v>91</v>
      </c>
      <c r="N212" s="138" t="s">
        <v>91</v>
      </c>
      <c r="O212" s="28">
        <v>32</v>
      </c>
      <c r="P212" s="29">
        <v>479.5</v>
      </c>
      <c r="Q212" s="138">
        <v>43</v>
      </c>
    </row>
    <row r="213" spans="2:17" x14ac:dyDescent="0.25">
      <c r="I213" s="108"/>
      <c r="J213" s="108"/>
      <c r="K213" s="108"/>
      <c r="L213" s="108"/>
      <c r="M213" s="108"/>
      <c r="N213" s="108"/>
      <c r="O213" s="108"/>
      <c r="P213" s="108"/>
      <c r="Q213" s="108"/>
    </row>
    <row r="214" spans="2:17" x14ac:dyDescent="0.25">
      <c r="I214" s="108"/>
      <c r="J214" s="108"/>
      <c r="K214" s="108"/>
      <c r="L214" s="108"/>
      <c r="M214" s="108"/>
      <c r="N214" s="108"/>
      <c r="O214" s="108"/>
      <c r="P214" s="108"/>
      <c r="Q214" s="108"/>
    </row>
    <row r="215" spans="2:17" x14ac:dyDescent="0.25">
      <c r="B215" s="140" t="s">
        <v>316</v>
      </c>
      <c r="C215" s="141"/>
      <c r="D215" s="141"/>
      <c r="E215" s="36"/>
      <c r="F215" s="36"/>
      <c r="G215" s="36"/>
      <c r="H215" s="36"/>
      <c r="I215" s="37"/>
      <c r="J215" s="142"/>
      <c r="K215" s="38"/>
      <c r="L215" s="37"/>
      <c r="M215" s="142"/>
      <c r="N215" s="38"/>
      <c r="O215" s="37"/>
      <c r="P215" s="142"/>
      <c r="Q215" s="38"/>
    </row>
    <row r="216" spans="2:17" ht="6.75" customHeight="1" x14ac:dyDescent="0.25">
      <c r="D216" s="13"/>
      <c r="E216" s="13"/>
      <c r="F216" s="13"/>
      <c r="G216" s="13"/>
      <c r="H216" s="13"/>
      <c r="I216" s="15"/>
      <c r="J216" s="15"/>
      <c r="K216" s="143"/>
      <c r="L216" s="15"/>
      <c r="M216" s="15"/>
      <c r="N216" s="143"/>
      <c r="O216" s="15"/>
      <c r="P216" s="15"/>
      <c r="Q216" s="143"/>
    </row>
    <row r="217" spans="2:17" ht="18.75" x14ac:dyDescent="0.3">
      <c r="D217" s="30" t="s">
        <v>317</v>
      </c>
      <c r="E217" s="30"/>
      <c r="F217" s="30"/>
      <c r="G217" s="30"/>
      <c r="H217" s="30"/>
      <c r="I217" s="39">
        <v>984</v>
      </c>
      <c r="J217" s="40">
        <v>322473.95</v>
      </c>
      <c r="K217" s="144">
        <v>1344</v>
      </c>
      <c r="L217" s="39">
        <v>164</v>
      </c>
      <c r="M217" s="40">
        <v>24350.44</v>
      </c>
      <c r="N217" s="144">
        <v>172</v>
      </c>
      <c r="O217" s="39">
        <v>1003</v>
      </c>
      <c r="P217" s="40">
        <v>346824.39</v>
      </c>
      <c r="Q217" s="144">
        <v>1396</v>
      </c>
    </row>
    <row r="218" spans="2:17" ht="6.75" customHeight="1" x14ac:dyDescent="0.25">
      <c r="B218" s="141"/>
      <c r="C218" s="141"/>
      <c r="D218" s="141"/>
      <c r="E218" s="141"/>
      <c r="F218" s="141"/>
      <c r="G218" s="141"/>
      <c r="H218" s="141"/>
      <c r="I218" s="141"/>
      <c r="J218" s="141"/>
      <c r="K218" s="141"/>
      <c r="L218" s="141"/>
      <c r="M218" s="141"/>
      <c r="N218" s="141"/>
      <c r="O218" s="141"/>
      <c r="P218" s="141"/>
      <c r="Q218" s="141"/>
    </row>
  </sheetData>
  <mergeCells count="10">
    <mergeCell ref="H2:H3"/>
    <mergeCell ref="I2:K2"/>
    <mergeCell ref="L2:N2"/>
    <mergeCell ref="O2:Q2"/>
    <mergeCell ref="B2:B3"/>
    <mergeCell ref="C2:C3"/>
    <mergeCell ref="D2:D3"/>
    <mergeCell ref="E2:E3"/>
    <mergeCell ref="F2:F3"/>
    <mergeCell ref="G2:G3"/>
  </mergeCells>
  <printOptions horizontalCentered="1"/>
  <pageMargins left="0.70866141732283472" right="0.70866141732283472" top="0.74803149606299213" bottom="0.74803149606299213" header="0.31496062992125984" footer="0.31496062992125984"/>
  <pageSetup paperSize="9" scale="40" fitToHeight="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D3816-665B-48F8-B5C7-AE1079322DE2}">
  <sheetPr>
    <tabColor rgb="FFFFC000"/>
    <pageSetUpPr fitToPage="1"/>
  </sheetPr>
  <dimension ref="A2:AD53"/>
  <sheetViews>
    <sheetView showGridLines="0" zoomScale="85" zoomScaleNormal="85" workbookViewId="0">
      <selection activeCell="T76" sqref="T76"/>
    </sheetView>
  </sheetViews>
  <sheetFormatPr baseColWidth="10" defaultRowHeight="15" x14ac:dyDescent="0.25"/>
  <cols>
    <col min="1" max="1" width="11.42578125" customWidth="1"/>
    <col min="3" max="3" width="20.7109375" bestFit="1" customWidth="1"/>
    <col min="9" max="9" width="20.7109375" bestFit="1" customWidth="1"/>
    <col min="14" max="14" width="23.7109375" customWidth="1"/>
  </cols>
  <sheetData>
    <row r="2" spans="1:30" x14ac:dyDescent="0.25">
      <c r="B2" s="41"/>
      <c r="C2" s="41"/>
    </row>
    <row r="3" spans="1:30" x14ac:dyDescent="0.25">
      <c r="R3" s="42"/>
      <c r="S3" s="42"/>
      <c r="T3" s="42"/>
    </row>
    <row r="4" spans="1:30" ht="31.5" x14ac:dyDescent="0.5">
      <c r="B4" s="174" t="s">
        <v>318</v>
      </c>
      <c r="C4" s="174"/>
      <c r="D4" s="174"/>
      <c r="E4" s="174"/>
      <c r="F4" s="174"/>
      <c r="G4" s="174"/>
      <c r="H4" s="174"/>
      <c r="I4" s="174"/>
      <c r="J4" s="174"/>
      <c r="K4" s="174"/>
      <c r="L4" s="174"/>
      <c r="M4" s="174"/>
      <c r="N4" s="174"/>
      <c r="O4" s="174"/>
      <c r="P4" s="174"/>
      <c r="Q4" s="43"/>
      <c r="R4" s="43"/>
      <c r="S4" s="43"/>
      <c r="T4" s="43"/>
      <c r="U4" s="43"/>
      <c r="V4" s="43"/>
      <c r="W4" s="43"/>
      <c r="X4" s="43"/>
      <c r="Y4" s="43"/>
      <c r="Z4" s="43"/>
      <c r="AA4" s="43"/>
      <c r="AB4" s="43"/>
      <c r="AC4" s="43"/>
      <c r="AD4" s="43"/>
    </row>
    <row r="5" spans="1:30" ht="18.75" x14ac:dyDescent="0.3">
      <c r="B5" s="175" t="s">
        <v>319</v>
      </c>
      <c r="C5" s="175"/>
      <c r="D5" s="175"/>
      <c r="E5" s="175"/>
      <c r="F5" s="175"/>
      <c r="G5" s="175"/>
      <c r="H5" s="175"/>
      <c r="I5" s="175"/>
      <c r="J5" s="175"/>
      <c r="K5" s="175"/>
      <c r="L5" s="175"/>
      <c r="M5" s="175"/>
      <c r="N5" s="175"/>
      <c r="O5" s="175"/>
      <c r="P5" s="175"/>
      <c r="R5" s="42"/>
      <c r="S5" s="42"/>
      <c r="T5" s="42"/>
    </row>
    <row r="6" spans="1:30" ht="18.75" x14ac:dyDescent="0.3">
      <c r="B6" s="176"/>
      <c r="C6" s="176"/>
      <c r="D6" s="176"/>
      <c r="E6" s="176"/>
      <c r="F6" s="176"/>
      <c r="G6" s="176"/>
      <c r="H6" s="176"/>
      <c r="I6" s="176"/>
      <c r="J6" s="176"/>
      <c r="K6" s="176"/>
      <c r="L6" s="176"/>
      <c r="M6" s="176"/>
      <c r="N6" s="176"/>
      <c r="O6" s="176"/>
      <c r="P6" s="176"/>
      <c r="R6" s="42"/>
      <c r="S6" s="42"/>
      <c r="T6" s="42"/>
    </row>
    <row r="7" spans="1:30" x14ac:dyDescent="0.25">
      <c r="R7" s="42"/>
      <c r="S7" s="42"/>
      <c r="T7" s="42"/>
    </row>
    <row r="8" spans="1:30" ht="36" x14ac:dyDescent="0.55000000000000004">
      <c r="B8" s="177" t="s">
        <v>396</v>
      </c>
      <c r="C8" s="177"/>
      <c r="D8" s="177"/>
      <c r="E8" s="177"/>
      <c r="F8" s="177"/>
      <c r="G8" s="177"/>
      <c r="H8" s="177"/>
      <c r="I8" s="177"/>
      <c r="J8" s="177"/>
      <c r="K8" s="177"/>
      <c r="L8" s="177"/>
      <c r="M8" s="177"/>
      <c r="N8" s="177"/>
      <c r="O8" s="177"/>
      <c r="P8" s="177"/>
      <c r="R8" s="42"/>
      <c r="S8" s="42"/>
      <c r="T8" s="42"/>
    </row>
    <row r="9" spans="1:30" ht="18.75" x14ac:dyDescent="0.3">
      <c r="B9" s="176" t="s">
        <v>320</v>
      </c>
      <c r="C9" s="176"/>
      <c r="D9" s="176"/>
      <c r="E9" s="176"/>
      <c r="F9" s="176"/>
      <c r="G9" s="176"/>
      <c r="H9" s="176"/>
      <c r="I9" s="176"/>
      <c r="J9" s="176"/>
      <c r="K9" s="176"/>
      <c r="L9" s="176"/>
      <c r="M9" s="176"/>
      <c r="N9" s="176"/>
      <c r="O9" s="176"/>
      <c r="P9" s="176"/>
      <c r="R9" s="42"/>
      <c r="S9" s="42"/>
      <c r="T9" s="42"/>
    </row>
    <row r="10" spans="1:30" x14ac:dyDescent="0.25">
      <c r="R10" s="42"/>
      <c r="S10" s="42"/>
      <c r="T10" s="42"/>
    </row>
    <row r="11" spans="1:30" x14ac:dyDescent="0.25">
      <c r="B11" s="44" t="s">
        <v>321</v>
      </c>
      <c r="H11" s="26" t="s">
        <v>322</v>
      </c>
      <c r="N11" s="26" t="s">
        <v>323</v>
      </c>
      <c r="R11" s="42"/>
      <c r="S11" s="42"/>
      <c r="T11" s="42"/>
    </row>
    <row r="12" spans="1:30" x14ac:dyDescent="0.25">
      <c r="B12" s="45"/>
      <c r="C12" s="45"/>
      <c r="D12" s="46" t="s">
        <v>324</v>
      </c>
      <c r="E12" s="46" t="s">
        <v>325</v>
      </c>
      <c r="F12" s="46" t="s">
        <v>84</v>
      </c>
      <c r="H12" s="45"/>
      <c r="I12" s="45"/>
      <c r="J12" s="46" t="s">
        <v>324</v>
      </c>
      <c r="K12" s="46" t="s">
        <v>325</v>
      </c>
      <c r="L12" s="46" t="s">
        <v>84</v>
      </c>
      <c r="N12" s="45" t="s">
        <v>326</v>
      </c>
      <c r="O12" s="47" t="s">
        <v>327</v>
      </c>
      <c r="P12" s="47" t="s">
        <v>328</v>
      </c>
      <c r="R12" s="42"/>
      <c r="S12" s="42"/>
      <c r="T12" s="42"/>
    </row>
    <row r="13" spans="1:30" x14ac:dyDescent="0.25">
      <c r="B13" s="35"/>
      <c r="C13" s="35"/>
      <c r="D13" s="90">
        <v>48</v>
      </c>
      <c r="E13" s="90">
        <v>3</v>
      </c>
      <c r="F13" s="49">
        <v>51</v>
      </c>
      <c r="G13" s="50">
        <v>0</v>
      </c>
      <c r="H13" s="35"/>
      <c r="I13" s="35"/>
      <c r="J13" s="91">
        <v>0.94117647058823528</v>
      </c>
      <c r="K13" s="91">
        <v>5.8823529411764705E-2</v>
      </c>
      <c r="L13" s="52">
        <v>1</v>
      </c>
      <c r="N13" s="53" t="s">
        <v>329</v>
      </c>
      <c r="O13" s="54">
        <v>13</v>
      </c>
      <c r="P13" s="55">
        <v>0.30952380952380953</v>
      </c>
      <c r="R13" s="42"/>
      <c r="S13" s="42"/>
      <c r="T13" s="42"/>
    </row>
    <row r="14" spans="1:30" x14ac:dyDescent="0.25">
      <c r="A14" s="56">
        <v>0</v>
      </c>
      <c r="B14" s="171" t="s">
        <v>330</v>
      </c>
      <c r="C14" s="57" t="s">
        <v>331</v>
      </c>
      <c r="D14" s="92">
        <v>9</v>
      </c>
      <c r="E14" s="92">
        <v>1</v>
      </c>
      <c r="F14" s="59">
        <v>10</v>
      </c>
      <c r="G14" s="50">
        <v>0</v>
      </c>
      <c r="H14" s="171" t="s">
        <v>332</v>
      </c>
      <c r="I14" s="57" t="s">
        <v>331</v>
      </c>
      <c r="J14" s="93">
        <v>0.17647058823529413</v>
      </c>
      <c r="K14" s="93">
        <v>1.9607843137254902E-2</v>
      </c>
      <c r="L14" s="61">
        <v>0.19607843137254902</v>
      </c>
      <c r="N14" s="62" t="s">
        <v>337</v>
      </c>
      <c r="O14" s="63">
        <v>5</v>
      </c>
      <c r="P14" s="64">
        <v>0.11904761904761904</v>
      </c>
      <c r="R14" s="42"/>
      <c r="S14" s="42"/>
      <c r="T14" s="42"/>
    </row>
    <row r="15" spans="1:30" x14ac:dyDescent="0.25">
      <c r="A15" s="65">
        <v>0</v>
      </c>
      <c r="B15" s="172"/>
      <c r="C15" s="66" t="s">
        <v>334</v>
      </c>
      <c r="D15" s="94">
        <v>7</v>
      </c>
      <c r="E15" s="94"/>
      <c r="F15" s="68">
        <v>7</v>
      </c>
      <c r="G15" s="50">
        <v>0</v>
      </c>
      <c r="H15" s="172"/>
      <c r="I15" s="66" t="s">
        <v>334</v>
      </c>
      <c r="J15" s="95">
        <v>0.13725490196078433</v>
      </c>
      <c r="K15" s="95">
        <v>0</v>
      </c>
      <c r="L15" s="70">
        <v>0.13725490196078433</v>
      </c>
      <c r="N15" s="62" t="s">
        <v>333</v>
      </c>
      <c r="O15" s="63">
        <v>5</v>
      </c>
      <c r="P15" s="64">
        <v>0.11904761904761904</v>
      </c>
      <c r="R15" s="42"/>
      <c r="S15" s="42"/>
      <c r="T15" s="42"/>
    </row>
    <row r="16" spans="1:30" x14ac:dyDescent="0.25">
      <c r="A16" s="65">
        <v>0</v>
      </c>
      <c r="B16" s="172"/>
      <c r="C16" s="66" t="s">
        <v>336</v>
      </c>
      <c r="D16" s="94">
        <v>11</v>
      </c>
      <c r="E16" s="94"/>
      <c r="F16" s="68">
        <v>11</v>
      </c>
      <c r="G16" s="50">
        <v>0</v>
      </c>
      <c r="H16" s="172"/>
      <c r="I16" s="66" t="s">
        <v>336</v>
      </c>
      <c r="J16" s="95">
        <v>0.21568627450980393</v>
      </c>
      <c r="K16" s="95">
        <v>0</v>
      </c>
      <c r="L16" s="70">
        <v>0.21568627450980393</v>
      </c>
      <c r="N16" s="62" t="s">
        <v>350</v>
      </c>
      <c r="O16" s="63">
        <v>3</v>
      </c>
      <c r="P16" s="64">
        <v>7.1428571428571425E-2</v>
      </c>
      <c r="R16" s="42"/>
      <c r="S16" s="42"/>
      <c r="T16" s="42"/>
    </row>
    <row r="17" spans="1:20" x14ac:dyDescent="0.25">
      <c r="A17" s="65"/>
      <c r="B17" s="172"/>
      <c r="C17" s="66" t="s">
        <v>338</v>
      </c>
      <c r="D17" s="94">
        <v>15</v>
      </c>
      <c r="E17" s="94"/>
      <c r="F17" s="68">
        <v>15</v>
      </c>
      <c r="G17" s="50">
        <v>0</v>
      </c>
      <c r="H17" s="172"/>
      <c r="I17" s="66" t="s">
        <v>338</v>
      </c>
      <c r="J17" s="95">
        <v>0.29411764705882354</v>
      </c>
      <c r="K17" s="95">
        <v>0</v>
      </c>
      <c r="L17" s="70">
        <v>0.29411764705882354</v>
      </c>
      <c r="N17" s="62" t="s">
        <v>335</v>
      </c>
      <c r="O17" s="63">
        <v>2</v>
      </c>
      <c r="P17" s="64">
        <v>4.7619047619047616E-2</v>
      </c>
      <c r="R17" s="42"/>
      <c r="S17" s="42"/>
      <c r="T17" s="42"/>
    </row>
    <row r="18" spans="1:20" x14ac:dyDescent="0.25">
      <c r="A18" s="65"/>
      <c r="B18" s="172"/>
      <c r="C18" s="66" t="s">
        <v>340</v>
      </c>
      <c r="D18" s="94">
        <v>6</v>
      </c>
      <c r="E18" s="94">
        <v>2</v>
      </c>
      <c r="F18" s="68">
        <v>8</v>
      </c>
      <c r="G18" s="50">
        <v>0</v>
      </c>
      <c r="H18" s="172"/>
      <c r="I18" s="66" t="s">
        <v>340</v>
      </c>
      <c r="J18" s="95">
        <v>0.11764705882352941</v>
      </c>
      <c r="K18" s="95">
        <v>3.9215686274509803E-2</v>
      </c>
      <c r="L18" s="70">
        <v>0.15686274509803921</v>
      </c>
      <c r="N18" s="62" t="s">
        <v>341</v>
      </c>
      <c r="O18" s="63">
        <v>2</v>
      </c>
      <c r="P18" s="64">
        <v>4.7619047619047616E-2</v>
      </c>
      <c r="R18" s="42"/>
      <c r="S18" s="42"/>
      <c r="T18" s="42"/>
    </row>
    <row r="19" spans="1:20" x14ac:dyDescent="0.25">
      <c r="A19" s="65"/>
      <c r="B19" s="172"/>
      <c r="C19" s="66" t="s">
        <v>342</v>
      </c>
      <c r="D19" s="94"/>
      <c r="E19" s="94"/>
      <c r="F19" s="68">
        <v>0</v>
      </c>
      <c r="G19" s="50">
        <v>0</v>
      </c>
      <c r="H19" s="172"/>
      <c r="I19" s="66" t="s">
        <v>342</v>
      </c>
      <c r="J19" s="95">
        <v>0</v>
      </c>
      <c r="K19" s="95">
        <v>0</v>
      </c>
      <c r="L19" s="70">
        <v>0</v>
      </c>
      <c r="N19" s="62" t="s">
        <v>339</v>
      </c>
      <c r="O19" s="63">
        <v>2</v>
      </c>
      <c r="P19" s="64">
        <v>4.7619047619047616E-2</v>
      </c>
      <c r="R19" s="42"/>
      <c r="S19" s="42"/>
      <c r="T19" s="42"/>
    </row>
    <row r="20" spans="1:20" x14ac:dyDescent="0.25">
      <c r="A20" s="65"/>
      <c r="B20" s="173"/>
      <c r="C20" s="71" t="s">
        <v>344</v>
      </c>
      <c r="D20" s="96"/>
      <c r="E20" s="96"/>
      <c r="F20" s="73">
        <v>0</v>
      </c>
      <c r="G20" s="50">
        <v>0</v>
      </c>
      <c r="H20" s="173"/>
      <c r="I20" s="71" t="s">
        <v>344</v>
      </c>
      <c r="J20" s="97">
        <v>0</v>
      </c>
      <c r="K20" s="97">
        <v>0</v>
      </c>
      <c r="L20" s="75">
        <v>0</v>
      </c>
      <c r="N20" s="62" t="s">
        <v>354</v>
      </c>
      <c r="O20" s="63">
        <v>2</v>
      </c>
      <c r="P20" s="64">
        <v>4.7619047619047616E-2</v>
      </c>
      <c r="R20" s="42"/>
      <c r="S20" s="42"/>
      <c r="T20" s="42"/>
    </row>
    <row r="21" spans="1:20" ht="15" customHeight="1" x14ac:dyDescent="0.25">
      <c r="A21" s="56">
        <v>0</v>
      </c>
      <c r="B21" s="166" t="s">
        <v>346</v>
      </c>
      <c r="C21" s="76" t="s">
        <v>347</v>
      </c>
      <c r="D21" s="98">
        <v>11</v>
      </c>
      <c r="E21" s="98"/>
      <c r="F21" s="78">
        <v>11</v>
      </c>
      <c r="G21" s="50">
        <v>0</v>
      </c>
      <c r="H21" s="169" t="s">
        <v>346</v>
      </c>
      <c r="I21" s="76" t="s">
        <v>347</v>
      </c>
      <c r="J21" s="95">
        <v>0.21568627450980393</v>
      </c>
      <c r="K21" s="95">
        <v>0</v>
      </c>
      <c r="L21" s="70">
        <v>0.21568627450980393</v>
      </c>
      <c r="N21" s="62" t="s">
        <v>365</v>
      </c>
      <c r="O21" s="63">
        <v>1</v>
      </c>
      <c r="P21" s="64">
        <v>2.3809523809523808E-2</v>
      </c>
      <c r="R21" s="42"/>
      <c r="S21" s="42"/>
      <c r="T21" s="42"/>
    </row>
    <row r="22" spans="1:20" x14ac:dyDescent="0.25">
      <c r="A22" s="56">
        <v>0</v>
      </c>
      <c r="B22" s="167"/>
      <c r="C22" s="76" t="s">
        <v>349</v>
      </c>
      <c r="D22" s="98">
        <v>10</v>
      </c>
      <c r="E22" s="98"/>
      <c r="F22" s="78">
        <v>10</v>
      </c>
      <c r="G22" s="50">
        <v>0</v>
      </c>
      <c r="H22" s="170"/>
      <c r="I22" s="76" t="s">
        <v>349</v>
      </c>
      <c r="J22" s="95">
        <v>0.19607843137254902</v>
      </c>
      <c r="K22" s="95">
        <v>0</v>
      </c>
      <c r="L22" s="70">
        <v>0.19607843137254902</v>
      </c>
      <c r="N22" s="62" t="s">
        <v>345</v>
      </c>
      <c r="O22" s="63">
        <v>1</v>
      </c>
      <c r="P22" s="64">
        <v>2.3809523809523808E-2</v>
      </c>
      <c r="R22" s="42"/>
      <c r="S22" s="42"/>
      <c r="T22" s="42"/>
    </row>
    <row r="23" spans="1:20" x14ac:dyDescent="0.25">
      <c r="A23" s="56">
        <v>0</v>
      </c>
      <c r="B23" s="167"/>
      <c r="C23" s="76" t="s">
        <v>351</v>
      </c>
      <c r="D23" s="98">
        <v>9</v>
      </c>
      <c r="E23" s="98"/>
      <c r="F23" s="78">
        <v>9</v>
      </c>
      <c r="G23" s="50">
        <v>0</v>
      </c>
      <c r="H23" s="170"/>
      <c r="I23" s="76" t="s">
        <v>351</v>
      </c>
      <c r="J23" s="95">
        <v>0.17647058823529413</v>
      </c>
      <c r="K23" s="95">
        <v>0</v>
      </c>
      <c r="L23" s="70">
        <v>0.17647058823529413</v>
      </c>
      <c r="N23" s="62" t="s">
        <v>363</v>
      </c>
      <c r="O23" s="63">
        <v>1</v>
      </c>
      <c r="P23" s="64">
        <v>2.3809523809523808E-2</v>
      </c>
      <c r="R23" s="42"/>
      <c r="S23" s="42"/>
      <c r="T23" s="42"/>
    </row>
    <row r="24" spans="1:20" x14ac:dyDescent="0.25">
      <c r="A24" s="65"/>
      <c r="B24" s="167"/>
      <c r="C24" s="76" t="s">
        <v>353</v>
      </c>
      <c r="D24" s="98">
        <v>1</v>
      </c>
      <c r="E24" s="98"/>
      <c r="F24" s="78">
        <v>1</v>
      </c>
      <c r="G24" s="50">
        <v>0</v>
      </c>
      <c r="H24" s="170"/>
      <c r="I24" s="76" t="s">
        <v>353</v>
      </c>
      <c r="J24" s="95">
        <v>1.9607843137254902E-2</v>
      </c>
      <c r="K24" s="95">
        <v>0</v>
      </c>
      <c r="L24" s="70">
        <v>1.9607843137254902E-2</v>
      </c>
      <c r="N24" s="62" t="s">
        <v>348</v>
      </c>
      <c r="O24" s="63">
        <v>1</v>
      </c>
      <c r="P24" s="64">
        <v>2.3809523809523808E-2</v>
      </c>
      <c r="R24" s="42"/>
      <c r="S24" s="42"/>
      <c r="T24" s="42"/>
    </row>
    <row r="25" spans="1:20" x14ac:dyDescent="0.25">
      <c r="A25" s="65"/>
      <c r="B25" s="167"/>
      <c r="C25" s="76" t="s">
        <v>355</v>
      </c>
      <c r="D25" s="98">
        <v>1</v>
      </c>
      <c r="E25" s="98"/>
      <c r="F25" s="80">
        <v>1</v>
      </c>
      <c r="G25" s="50">
        <v>0</v>
      </c>
      <c r="H25" s="170"/>
      <c r="I25" s="76" t="s">
        <v>355</v>
      </c>
      <c r="J25" s="95">
        <v>1.9607843137254902E-2</v>
      </c>
      <c r="K25" s="95">
        <v>0</v>
      </c>
      <c r="L25" s="70">
        <v>1.9607843137254902E-2</v>
      </c>
      <c r="N25" s="62" t="s">
        <v>343</v>
      </c>
      <c r="O25" s="63">
        <v>1</v>
      </c>
      <c r="P25" s="64">
        <v>2.3809523809523808E-2</v>
      </c>
      <c r="R25" s="42"/>
      <c r="S25" s="42"/>
      <c r="T25" s="42"/>
    </row>
    <row r="26" spans="1:20" x14ac:dyDescent="0.25">
      <c r="A26" s="65"/>
      <c r="B26" s="167"/>
      <c r="C26" s="76" t="s">
        <v>357</v>
      </c>
      <c r="D26" s="98">
        <v>16</v>
      </c>
      <c r="E26" s="98">
        <v>3</v>
      </c>
      <c r="F26" s="80">
        <v>19</v>
      </c>
      <c r="G26" s="50">
        <v>0</v>
      </c>
      <c r="H26" s="79"/>
      <c r="I26" s="76" t="s">
        <v>357</v>
      </c>
      <c r="J26" s="95">
        <v>0.31372549019607843</v>
      </c>
      <c r="K26" s="95">
        <v>5.8823529411764705E-2</v>
      </c>
      <c r="L26" s="70">
        <v>0.37254901960784315</v>
      </c>
      <c r="N26" s="62" t="s">
        <v>352</v>
      </c>
      <c r="O26" s="63">
        <v>1</v>
      </c>
      <c r="P26" s="64">
        <v>2.3809523809523808E-2</v>
      </c>
      <c r="R26" s="42"/>
      <c r="S26" s="42"/>
      <c r="T26" s="42"/>
    </row>
    <row r="27" spans="1:20" x14ac:dyDescent="0.25">
      <c r="A27" s="65"/>
      <c r="B27" s="168"/>
      <c r="C27" s="76" t="s">
        <v>359</v>
      </c>
      <c r="D27" s="98"/>
      <c r="E27" s="98"/>
      <c r="F27" s="80">
        <v>0</v>
      </c>
      <c r="G27" s="50">
        <v>0</v>
      </c>
      <c r="H27" s="79"/>
      <c r="I27" s="76" t="s">
        <v>359</v>
      </c>
      <c r="J27" s="95">
        <v>0</v>
      </c>
      <c r="K27" s="95">
        <v>0</v>
      </c>
      <c r="L27" s="70">
        <v>0</v>
      </c>
      <c r="N27" s="62" t="s">
        <v>367</v>
      </c>
      <c r="O27" s="63">
        <v>1</v>
      </c>
      <c r="P27" s="64">
        <v>2.3809523809523808E-2</v>
      </c>
    </row>
    <row r="28" spans="1:20" x14ac:dyDescent="0.25">
      <c r="A28" s="65">
        <v>0</v>
      </c>
      <c r="B28" s="166" t="s">
        <v>361</v>
      </c>
      <c r="C28" s="57" t="s">
        <v>362</v>
      </c>
      <c r="D28" s="92">
        <v>29</v>
      </c>
      <c r="E28" s="92">
        <v>1</v>
      </c>
      <c r="F28" s="59">
        <v>30</v>
      </c>
      <c r="G28" s="50">
        <v>0</v>
      </c>
      <c r="H28" s="166" t="s">
        <v>361</v>
      </c>
      <c r="I28" s="57" t="s">
        <v>362</v>
      </c>
      <c r="J28" s="93">
        <v>0.56862745098039214</v>
      </c>
      <c r="K28" s="93">
        <v>1.9607843137254902E-2</v>
      </c>
      <c r="L28" s="61">
        <v>0.58823529411764708</v>
      </c>
      <c r="N28" s="62" t="s">
        <v>358</v>
      </c>
      <c r="O28" s="63">
        <v>1</v>
      </c>
      <c r="P28" s="64">
        <v>2.3809523809523808E-2</v>
      </c>
    </row>
    <row r="29" spans="1:20" x14ac:dyDescent="0.25">
      <c r="A29" s="65">
        <v>0</v>
      </c>
      <c r="B29" s="167"/>
      <c r="C29" s="66" t="s">
        <v>364</v>
      </c>
      <c r="D29" s="94">
        <v>4</v>
      </c>
      <c r="E29" s="94"/>
      <c r="F29" s="68">
        <v>4</v>
      </c>
      <c r="G29" s="50">
        <v>0</v>
      </c>
      <c r="H29" s="167"/>
      <c r="I29" s="66" t="s">
        <v>364</v>
      </c>
      <c r="J29" s="95">
        <v>7.8431372549019607E-2</v>
      </c>
      <c r="K29" s="95">
        <v>0</v>
      </c>
      <c r="L29" s="70">
        <v>7.8431372549019607E-2</v>
      </c>
      <c r="N29" s="62" t="s">
        <v>360</v>
      </c>
      <c r="O29" s="63">
        <v>0</v>
      </c>
      <c r="P29" s="64">
        <v>0</v>
      </c>
    </row>
    <row r="30" spans="1:20" x14ac:dyDescent="0.25">
      <c r="A30" s="65">
        <v>0</v>
      </c>
      <c r="B30" s="167"/>
      <c r="C30" s="66" t="s">
        <v>366</v>
      </c>
      <c r="D30" s="94">
        <v>1</v>
      </c>
      <c r="E30" s="94">
        <v>1</v>
      </c>
      <c r="F30" s="68">
        <v>2</v>
      </c>
      <c r="G30" s="50">
        <v>0</v>
      </c>
      <c r="H30" s="167"/>
      <c r="I30" s="66" t="s">
        <v>366</v>
      </c>
      <c r="J30" s="95">
        <v>1.9607843137254902E-2</v>
      </c>
      <c r="K30" s="95">
        <v>1.9607843137254902E-2</v>
      </c>
      <c r="L30" s="70">
        <v>3.9215686274509803E-2</v>
      </c>
      <c r="N30" s="62" t="s">
        <v>356</v>
      </c>
      <c r="O30" s="63">
        <v>0</v>
      </c>
      <c r="P30" s="64">
        <v>0</v>
      </c>
    </row>
    <row r="31" spans="1:20" x14ac:dyDescent="0.25">
      <c r="A31" s="65"/>
      <c r="B31" s="167"/>
      <c r="C31" s="66" t="s">
        <v>368</v>
      </c>
      <c r="D31" s="94">
        <v>14</v>
      </c>
      <c r="E31" s="94">
        <v>1</v>
      </c>
      <c r="F31" s="68">
        <v>15</v>
      </c>
      <c r="G31" s="50">
        <v>0</v>
      </c>
      <c r="H31" s="167"/>
      <c r="I31" s="66" t="s">
        <v>368</v>
      </c>
      <c r="J31" s="95">
        <v>0.27450980392156865</v>
      </c>
      <c r="K31" s="95">
        <v>1.9607843137254902E-2</v>
      </c>
      <c r="L31" s="70">
        <v>0.29411764705882354</v>
      </c>
      <c r="N31" s="81" t="s">
        <v>369</v>
      </c>
      <c r="O31" s="82">
        <v>0</v>
      </c>
      <c r="P31" s="83">
        <v>0</v>
      </c>
    </row>
    <row r="32" spans="1:20" x14ac:dyDescent="0.25">
      <c r="A32" s="65"/>
      <c r="B32" s="168"/>
      <c r="C32" s="71" t="s">
        <v>370</v>
      </c>
      <c r="D32" s="96"/>
      <c r="E32" s="96"/>
      <c r="F32" s="73">
        <v>0</v>
      </c>
      <c r="G32" s="50">
        <v>0</v>
      </c>
      <c r="H32" s="168"/>
      <c r="I32" s="71" t="s">
        <v>370</v>
      </c>
      <c r="J32" s="97">
        <v>0</v>
      </c>
      <c r="K32" s="97">
        <v>0</v>
      </c>
      <c r="L32" s="75">
        <v>0</v>
      </c>
      <c r="N32" s="34" t="s">
        <v>84</v>
      </c>
      <c r="O32" s="84">
        <v>42</v>
      </c>
      <c r="P32" s="85">
        <v>1.0000000000000004</v>
      </c>
    </row>
    <row r="33" spans="1:12" x14ac:dyDescent="0.25">
      <c r="A33" s="65">
        <v>0</v>
      </c>
      <c r="B33" s="163" t="s">
        <v>371</v>
      </c>
      <c r="C33" s="57" t="s">
        <v>372</v>
      </c>
      <c r="D33" s="92">
        <v>39</v>
      </c>
      <c r="E33" s="92">
        <v>3</v>
      </c>
      <c r="F33" s="59">
        <v>42</v>
      </c>
      <c r="G33" s="50">
        <v>0</v>
      </c>
      <c r="H33" s="163" t="s">
        <v>371</v>
      </c>
      <c r="I33" s="57" t="s">
        <v>372</v>
      </c>
      <c r="J33" s="93">
        <v>0.76470588235294112</v>
      </c>
      <c r="K33" s="93">
        <v>5.8823529411764705E-2</v>
      </c>
      <c r="L33" s="61">
        <v>0.82352941176470584</v>
      </c>
    </row>
    <row r="34" spans="1:12" x14ac:dyDescent="0.25">
      <c r="A34" s="65">
        <v>0</v>
      </c>
      <c r="B34" s="164"/>
      <c r="C34" s="66" t="s">
        <v>373</v>
      </c>
      <c r="D34" s="94">
        <v>4</v>
      </c>
      <c r="E34" s="94"/>
      <c r="F34" s="68">
        <v>4</v>
      </c>
      <c r="G34" s="50">
        <v>0</v>
      </c>
      <c r="H34" s="164"/>
      <c r="I34" s="66" t="s">
        <v>373</v>
      </c>
      <c r="J34" s="95">
        <v>7.8431372549019607E-2</v>
      </c>
      <c r="K34" s="95">
        <v>0</v>
      </c>
      <c r="L34" s="70">
        <v>7.8431372549019607E-2</v>
      </c>
    </row>
    <row r="35" spans="1:12" x14ac:dyDescent="0.25">
      <c r="A35" s="65">
        <v>0</v>
      </c>
      <c r="B35" s="164"/>
      <c r="C35" s="66" t="s">
        <v>374</v>
      </c>
      <c r="D35" s="94">
        <v>5</v>
      </c>
      <c r="E35" s="94"/>
      <c r="F35" s="68">
        <v>5</v>
      </c>
      <c r="G35" s="50">
        <v>0</v>
      </c>
      <c r="H35" s="164"/>
      <c r="I35" s="66" t="s">
        <v>374</v>
      </c>
      <c r="J35" s="95">
        <v>9.8039215686274508E-2</v>
      </c>
      <c r="K35" s="95">
        <v>0</v>
      </c>
      <c r="L35" s="70">
        <v>9.8039215686274508E-2</v>
      </c>
    </row>
    <row r="36" spans="1:12" x14ac:dyDescent="0.25">
      <c r="A36" s="65"/>
      <c r="B36" s="165"/>
      <c r="C36" s="71" t="s">
        <v>375</v>
      </c>
      <c r="D36" s="96"/>
      <c r="E36" s="96"/>
      <c r="F36" s="73">
        <v>0</v>
      </c>
      <c r="G36" s="50">
        <v>0</v>
      </c>
      <c r="H36" s="165"/>
      <c r="I36" s="71" t="s">
        <v>375</v>
      </c>
      <c r="J36" s="97">
        <v>0</v>
      </c>
      <c r="K36" s="97">
        <v>0</v>
      </c>
      <c r="L36" s="75">
        <v>0</v>
      </c>
    </row>
    <row r="37" spans="1:12" x14ac:dyDescent="0.25">
      <c r="A37" s="56">
        <v>0</v>
      </c>
      <c r="B37" s="163" t="s">
        <v>376</v>
      </c>
      <c r="C37" s="57" t="s">
        <v>377</v>
      </c>
      <c r="D37" s="92">
        <v>21</v>
      </c>
      <c r="E37" s="92">
        <v>1</v>
      </c>
      <c r="F37" s="59">
        <v>22</v>
      </c>
      <c r="G37" s="50">
        <v>0</v>
      </c>
      <c r="H37" s="163" t="s">
        <v>376</v>
      </c>
      <c r="I37" s="57" t="s">
        <v>377</v>
      </c>
      <c r="J37" s="93">
        <v>0.41176470588235292</v>
      </c>
      <c r="K37" s="93">
        <v>1.9607843137254902E-2</v>
      </c>
      <c r="L37" s="61">
        <v>0.43137254901960786</v>
      </c>
    </row>
    <row r="38" spans="1:12" x14ac:dyDescent="0.25">
      <c r="A38" s="56">
        <v>0</v>
      </c>
      <c r="B38" s="164"/>
      <c r="C38" s="66" t="s">
        <v>378</v>
      </c>
      <c r="D38" s="94">
        <v>2</v>
      </c>
      <c r="E38" s="94">
        <v>2</v>
      </c>
      <c r="F38" s="68">
        <v>4</v>
      </c>
      <c r="G38" s="50">
        <v>0</v>
      </c>
      <c r="H38" s="164"/>
      <c r="I38" s="66" t="s">
        <v>378</v>
      </c>
      <c r="J38" s="95">
        <v>3.9215686274509803E-2</v>
      </c>
      <c r="K38" s="95">
        <v>3.9215686274509803E-2</v>
      </c>
      <c r="L38" s="70">
        <v>7.8431372549019607E-2</v>
      </c>
    </row>
    <row r="39" spans="1:12" x14ac:dyDescent="0.25">
      <c r="A39" s="56">
        <v>0</v>
      </c>
      <c r="B39" s="165"/>
      <c r="C39" s="71" t="s">
        <v>379</v>
      </c>
      <c r="D39" s="96">
        <v>25</v>
      </c>
      <c r="E39" s="96"/>
      <c r="F39" s="73">
        <v>25</v>
      </c>
      <c r="G39" s="50">
        <v>0</v>
      </c>
      <c r="H39" s="165"/>
      <c r="I39" s="71" t="s">
        <v>379</v>
      </c>
      <c r="J39" s="97">
        <v>0.49019607843137253</v>
      </c>
      <c r="K39" s="97">
        <v>0</v>
      </c>
      <c r="L39" s="75">
        <v>0.49019607843137253</v>
      </c>
    </row>
    <row r="42" spans="1:12" x14ac:dyDescent="0.25">
      <c r="B42" s="86"/>
    </row>
    <row r="43" spans="1:12" x14ac:dyDescent="0.25">
      <c r="B43" s="86" t="s">
        <v>380</v>
      </c>
    </row>
    <row r="44" spans="1:12" x14ac:dyDescent="0.25">
      <c r="B44" s="86" t="s">
        <v>381</v>
      </c>
    </row>
    <row r="45" spans="1:12" x14ac:dyDescent="0.25">
      <c r="B45" s="87" t="s">
        <v>382</v>
      </c>
    </row>
    <row r="46" spans="1:12" x14ac:dyDescent="0.25">
      <c r="B46" s="87" t="s">
        <v>383</v>
      </c>
    </row>
    <row r="47" spans="1:12" x14ac:dyDescent="0.25">
      <c r="B47" s="87" t="s">
        <v>384</v>
      </c>
    </row>
    <row r="48" spans="1:12" x14ac:dyDescent="0.25">
      <c r="B48" s="88" t="s">
        <v>385</v>
      </c>
    </row>
    <row r="49" spans="2:16" x14ac:dyDescent="0.25">
      <c r="B49" s="88" t="s">
        <v>386</v>
      </c>
    </row>
    <row r="50" spans="2:16" x14ac:dyDescent="0.25">
      <c r="B50" s="88" t="s">
        <v>387</v>
      </c>
    </row>
    <row r="51" spans="2:16" x14ac:dyDescent="0.25">
      <c r="B51" s="86" t="s">
        <v>388</v>
      </c>
    </row>
    <row r="52" spans="2:16" x14ac:dyDescent="0.25">
      <c r="B52" s="86"/>
      <c r="G52" s="89"/>
      <c r="H52" s="89"/>
    </row>
    <row r="53" spans="2:16" x14ac:dyDescent="0.25">
      <c r="B53" s="35"/>
      <c r="C53" s="35"/>
      <c r="D53" s="35"/>
      <c r="E53" s="35"/>
      <c r="F53" s="35"/>
      <c r="G53" s="35"/>
      <c r="H53" s="35"/>
      <c r="I53" s="35"/>
      <c r="J53" s="35"/>
      <c r="K53" s="35"/>
      <c r="L53" s="35"/>
      <c r="M53" s="35"/>
      <c r="N53" s="35"/>
      <c r="O53" s="35"/>
      <c r="P53" s="35"/>
    </row>
  </sheetData>
  <mergeCells count="15">
    <mergeCell ref="B14:B20"/>
    <mergeCell ref="H14:H20"/>
    <mergeCell ref="B4:P4"/>
    <mergeCell ref="B5:P5"/>
    <mergeCell ref="B6:P6"/>
    <mergeCell ref="B8:P8"/>
    <mergeCell ref="B9:P9"/>
    <mergeCell ref="B37:B39"/>
    <mergeCell ref="H37:H39"/>
    <mergeCell ref="B21:B27"/>
    <mergeCell ref="H21:H25"/>
    <mergeCell ref="B28:B32"/>
    <mergeCell ref="H28:H32"/>
    <mergeCell ref="B33:B36"/>
    <mergeCell ref="H33:H36"/>
  </mergeCells>
  <conditionalFormatting sqref="A14:A16">
    <cfRule type="cellIs" dxfId="11" priority="5" operator="notEqual">
      <formula>0</formula>
    </cfRule>
  </conditionalFormatting>
  <conditionalFormatting sqref="A21:A23">
    <cfRule type="cellIs" dxfId="10" priority="4" operator="notEqual">
      <formula>0</formula>
    </cfRule>
  </conditionalFormatting>
  <conditionalFormatting sqref="A28:A30">
    <cfRule type="cellIs" dxfId="9" priority="3" operator="notEqual">
      <formula>0</formula>
    </cfRule>
  </conditionalFormatting>
  <conditionalFormatting sqref="A33:A35">
    <cfRule type="cellIs" dxfId="8" priority="2" operator="notEqual">
      <formula>0</formula>
    </cfRule>
  </conditionalFormatting>
  <conditionalFormatting sqref="A37:A39">
    <cfRule type="cellIs" dxfId="7" priority="1" operator="notEqual">
      <formula>0</formula>
    </cfRule>
  </conditionalFormatting>
  <conditionalFormatting sqref="G13:G39">
    <cfRule type="cellIs" dxfId="6" priority="6"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Footer>&amp;L&amp;D&amp;C&amp;P de &amp;N&amp;R&amp;A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A53B-3B23-48F9-A6E5-42B3C252D0D3}">
  <sheetPr>
    <tabColor rgb="FFFFC000"/>
    <pageSetUpPr fitToPage="1"/>
  </sheetPr>
  <dimension ref="A2:AD53"/>
  <sheetViews>
    <sheetView showGridLines="0" zoomScale="85" zoomScaleNormal="85" workbookViewId="0">
      <selection activeCell="T76" sqref="T76"/>
    </sheetView>
  </sheetViews>
  <sheetFormatPr baseColWidth="10" defaultRowHeight="15" x14ac:dyDescent="0.25"/>
  <cols>
    <col min="1" max="1" width="11.42578125" customWidth="1"/>
    <col min="3" max="3" width="20.7109375" bestFit="1" customWidth="1"/>
    <col min="9" max="9" width="20.7109375" bestFit="1" customWidth="1"/>
    <col min="14" max="14" width="23.7109375" customWidth="1"/>
  </cols>
  <sheetData>
    <row r="2" spans="1:30" x14ac:dyDescent="0.25">
      <c r="B2" s="41"/>
      <c r="C2" s="41"/>
    </row>
    <row r="3" spans="1:30" x14ac:dyDescent="0.25">
      <c r="R3" s="42"/>
      <c r="S3" s="42"/>
      <c r="T3" s="42"/>
    </row>
    <row r="4" spans="1:30" ht="31.5" x14ac:dyDescent="0.5">
      <c r="B4" s="174" t="s">
        <v>318</v>
      </c>
      <c r="C4" s="174"/>
      <c r="D4" s="174"/>
      <c r="E4" s="174"/>
      <c r="F4" s="174"/>
      <c r="G4" s="174"/>
      <c r="H4" s="174"/>
      <c r="I4" s="174"/>
      <c r="J4" s="174"/>
      <c r="K4" s="174"/>
      <c r="L4" s="174"/>
      <c r="M4" s="174"/>
      <c r="N4" s="174"/>
      <c r="O4" s="174"/>
      <c r="P4" s="174"/>
      <c r="Q4" s="43"/>
      <c r="R4" s="43"/>
      <c r="S4" s="43"/>
      <c r="T4" s="43"/>
      <c r="U4" s="43"/>
      <c r="V4" s="43"/>
      <c r="W4" s="43"/>
      <c r="X4" s="43"/>
      <c r="Y4" s="43"/>
      <c r="Z4" s="43"/>
      <c r="AA4" s="43"/>
      <c r="AB4" s="43"/>
      <c r="AC4" s="43"/>
      <c r="AD4" s="43"/>
    </row>
    <row r="5" spans="1:30" ht="18.75" x14ac:dyDescent="0.3">
      <c r="B5" s="175" t="s">
        <v>319</v>
      </c>
      <c r="C5" s="175"/>
      <c r="D5" s="175"/>
      <c r="E5" s="175"/>
      <c r="F5" s="175"/>
      <c r="G5" s="175"/>
      <c r="H5" s="175"/>
      <c r="I5" s="175"/>
      <c r="J5" s="175"/>
      <c r="K5" s="175"/>
      <c r="L5" s="175"/>
      <c r="M5" s="175"/>
      <c r="N5" s="175"/>
      <c r="O5" s="175"/>
      <c r="P5" s="175"/>
      <c r="R5" s="42"/>
      <c r="S5" s="42"/>
      <c r="T5" s="42"/>
    </row>
    <row r="6" spans="1:30" ht="18.75" x14ac:dyDescent="0.3">
      <c r="B6" s="176"/>
      <c r="C6" s="176"/>
      <c r="D6" s="176"/>
      <c r="E6" s="176"/>
      <c r="F6" s="176"/>
      <c r="G6" s="176"/>
      <c r="H6" s="176"/>
      <c r="I6" s="176"/>
      <c r="J6" s="176"/>
      <c r="K6" s="176"/>
      <c r="L6" s="176"/>
      <c r="M6" s="176"/>
      <c r="N6" s="176"/>
      <c r="O6" s="176"/>
      <c r="P6" s="176"/>
      <c r="R6" s="42"/>
      <c r="S6" s="42"/>
      <c r="T6" s="42"/>
    </row>
    <row r="7" spans="1:30" x14ac:dyDescent="0.25">
      <c r="R7" s="42"/>
      <c r="S7" s="42"/>
      <c r="T7" s="42"/>
    </row>
    <row r="8" spans="1:30" ht="36" x14ac:dyDescent="0.55000000000000004">
      <c r="B8" s="177" t="s">
        <v>397</v>
      </c>
      <c r="C8" s="177"/>
      <c r="D8" s="177"/>
      <c r="E8" s="177"/>
      <c r="F8" s="177"/>
      <c r="G8" s="177"/>
      <c r="H8" s="177"/>
      <c r="I8" s="177"/>
      <c r="J8" s="177"/>
      <c r="K8" s="177"/>
      <c r="L8" s="177"/>
      <c r="M8" s="177"/>
      <c r="N8" s="177"/>
      <c r="O8" s="177"/>
      <c r="P8" s="177"/>
      <c r="R8" s="42"/>
      <c r="S8" s="42"/>
      <c r="T8" s="42"/>
    </row>
    <row r="9" spans="1:30" ht="18.75" x14ac:dyDescent="0.3">
      <c r="B9" s="176" t="s">
        <v>320</v>
      </c>
      <c r="C9" s="176"/>
      <c r="D9" s="176"/>
      <c r="E9" s="176"/>
      <c r="F9" s="176"/>
      <c r="G9" s="176"/>
      <c r="H9" s="176"/>
      <c r="I9" s="176"/>
      <c r="J9" s="176"/>
      <c r="K9" s="176"/>
      <c r="L9" s="176"/>
      <c r="M9" s="176"/>
      <c r="N9" s="176"/>
      <c r="O9" s="176"/>
      <c r="P9" s="176"/>
      <c r="R9" s="42"/>
      <c r="S9" s="42"/>
      <c r="T9" s="42"/>
    </row>
    <row r="10" spans="1:30" x14ac:dyDescent="0.25">
      <c r="R10" s="42"/>
      <c r="S10" s="42"/>
      <c r="T10" s="42"/>
    </row>
    <row r="11" spans="1:30" x14ac:dyDescent="0.25">
      <c r="B11" s="44" t="s">
        <v>321</v>
      </c>
      <c r="H11" s="26" t="s">
        <v>322</v>
      </c>
      <c r="N11" s="26" t="s">
        <v>323</v>
      </c>
      <c r="R11" s="42"/>
      <c r="S11" s="42"/>
      <c r="T11" s="42"/>
    </row>
    <row r="12" spans="1:30" x14ac:dyDescent="0.25">
      <c r="B12" s="45"/>
      <c r="C12" s="45"/>
      <c r="D12" s="46" t="s">
        <v>324</v>
      </c>
      <c r="E12" s="46" t="s">
        <v>325</v>
      </c>
      <c r="F12" s="46" t="s">
        <v>84</v>
      </c>
      <c r="H12" s="45"/>
      <c r="I12" s="45"/>
      <c r="J12" s="46" t="s">
        <v>324</v>
      </c>
      <c r="K12" s="46" t="s">
        <v>325</v>
      </c>
      <c r="L12" s="46" t="s">
        <v>84</v>
      </c>
      <c r="N12" s="45" t="s">
        <v>326</v>
      </c>
      <c r="O12" s="47" t="s">
        <v>327</v>
      </c>
      <c r="P12" s="47" t="s">
        <v>328</v>
      </c>
      <c r="R12" s="42"/>
      <c r="S12" s="42"/>
      <c r="T12" s="42"/>
    </row>
    <row r="13" spans="1:30" x14ac:dyDescent="0.25">
      <c r="B13" s="35"/>
      <c r="C13" s="35"/>
      <c r="D13" s="48">
        <v>414</v>
      </c>
      <c r="E13" s="48">
        <v>31</v>
      </c>
      <c r="F13" s="49">
        <v>445</v>
      </c>
      <c r="G13" s="50">
        <v>0</v>
      </c>
      <c r="H13" s="35"/>
      <c r="I13" s="35"/>
      <c r="J13" s="51">
        <v>0.93033707865168536</v>
      </c>
      <c r="K13" s="51">
        <v>6.9662921348314602E-2</v>
      </c>
      <c r="L13" s="52">
        <v>1</v>
      </c>
      <c r="N13" s="53" t="s">
        <v>329</v>
      </c>
      <c r="O13" s="54">
        <v>56</v>
      </c>
      <c r="P13" s="55">
        <v>0.14358974358974358</v>
      </c>
      <c r="R13" s="42"/>
      <c r="S13" s="42"/>
      <c r="T13" s="42"/>
    </row>
    <row r="14" spans="1:30" x14ac:dyDescent="0.25">
      <c r="A14" s="56">
        <v>0</v>
      </c>
      <c r="B14" s="171" t="s">
        <v>330</v>
      </c>
      <c r="C14" s="57" t="s">
        <v>331</v>
      </c>
      <c r="D14" s="58">
        <v>103</v>
      </c>
      <c r="E14" s="58">
        <v>6</v>
      </c>
      <c r="F14" s="59">
        <v>109</v>
      </c>
      <c r="G14" s="50">
        <v>0</v>
      </c>
      <c r="H14" s="171" t="s">
        <v>332</v>
      </c>
      <c r="I14" s="57" t="s">
        <v>331</v>
      </c>
      <c r="J14" s="60">
        <v>0.23146067415730337</v>
      </c>
      <c r="K14" s="60">
        <v>1.3483146067415731E-2</v>
      </c>
      <c r="L14" s="61">
        <v>0.24494382022471911</v>
      </c>
      <c r="N14" s="62" t="s">
        <v>335</v>
      </c>
      <c r="O14" s="63">
        <v>52</v>
      </c>
      <c r="P14" s="64">
        <v>0.13333333333333333</v>
      </c>
      <c r="R14" s="42"/>
      <c r="S14" s="42"/>
      <c r="T14" s="42"/>
    </row>
    <row r="15" spans="1:30" x14ac:dyDescent="0.25">
      <c r="A15" s="65">
        <v>0</v>
      </c>
      <c r="B15" s="172"/>
      <c r="C15" s="66" t="s">
        <v>334</v>
      </c>
      <c r="D15" s="67">
        <v>52</v>
      </c>
      <c r="E15" s="67">
        <v>8</v>
      </c>
      <c r="F15" s="68">
        <v>60</v>
      </c>
      <c r="G15" s="50">
        <v>0</v>
      </c>
      <c r="H15" s="172"/>
      <c r="I15" s="66" t="s">
        <v>334</v>
      </c>
      <c r="J15" s="69">
        <v>0.11685393258426967</v>
      </c>
      <c r="K15" s="69">
        <v>1.7977528089887642E-2</v>
      </c>
      <c r="L15" s="70">
        <v>0.1348314606741573</v>
      </c>
      <c r="N15" s="62" t="s">
        <v>337</v>
      </c>
      <c r="O15" s="63">
        <v>48</v>
      </c>
      <c r="P15" s="64">
        <v>0.12307692307692308</v>
      </c>
      <c r="R15" s="42"/>
      <c r="S15" s="42"/>
      <c r="T15" s="42"/>
    </row>
    <row r="16" spans="1:30" x14ac:dyDescent="0.25">
      <c r="A16" s="65">
        <v>0</v>
      </c>
      <c r="B16" s="172"/>
      <c r="C16" s="66" t="s">
        <v>336</v>
      </c>
      <c r="D16" s="67">
        <v>70</v>
      </c>
      <c r="E16" s="67">
        <v>3</v>
      </c>
      <c r="F16" s="68">
        <v>73</v>
      </c>
      <c r="G16" s="50">
        <v>0</v>
      </c>
      <c r="H16" s="172"/>
      <c r="I16" s="66" t="s">
        <v>336</v>
      </c>
      <c r="J16" s="69">
        <v>0.15730337078651685</v>
      </c>
      <c r="K16" s="69">
        <v>6.7415730337078653E-3</v>
      </c>
      <c r="L16" s="70">
        <v>0.16404494382022472</v>
      </c>
      <c r="N16" s="62" t="s">
        <v>333</v>
      </c>
      <c r="O16" s="63">
        <v>42</v>
      </c>
      <c r="P16" s="64">
        <v>0.1076923076923077</v>
      </c>
      <c r="R16" s="42"/>
      <c r="S16" s="42"/>
      <c r="T16" s="42"/>
    </row>
    <row r="17" spans="1:20" x14ac:dyDescent="0.25">
      <c r="A17" s="65"/>
      <c r="B17" s="172"/>
      <c r="C17" s="66" t="s">
        <v>338</v>
      </c>
      <c r="D17" s="67">
        <v>100</v>
      </c>
      <c r="E17" s="67">
        <v>9</v>
      </c>
      <c r="F17" s="68">
        <v>109</v>
      </c>
      <c r="G17" s="50">
        <v>0</v>
      </c>
      <c r="H17" s="172"/>
      <c r="I17" s="66" t="s">
        <v>338</v>
      </c>
      <c r="J17" s="69">
        <v>0.2247191011235955</v>
      </c>
      <c r="K17" s="69">
        <v>2.0224719101123594E-2</v>
      </c>
      <c r="L17" s="70">
        <v>0.24494382022471911</v>
      </c>
      <c r="N17" s="62" t="s">
        <v>341</v>
      </c>
      <c r="O17" s="63">
        <v>22</v>
      </c>
      <c r="P17" s="64">
        <v>5.6410256410256411E-2</v>
      </c>
      <c r="R17" s="42"/>
      <c r="S17" s="42"/>
      <c r="T17" s="42"/>
    </row>
    <row r="18" spans="1:20" x14ac:dyDescent="0.25">
      <c r="A18" s="65"/>
      <c r="B18" s="172"/>
      <c r="C18" s="66" t="s">
        <v>340</v>
      </c>
      <c r="D18" s="67">
        <v>67</v>
      </c>
      <c r="E18" s="67">
        <v>4</v>
      </c>
      <c r="F18" s="68">
        <v>71</v>
      </c>
      <c r="G18" s="50">
        <v>0</v>
      </c>
      <c r="H18" s="172"/>
      <c r="I18" s="66" t="s">
        <v>340</v>
      </c>
      <c r="J18" s="69">
        <v>0.15056179775280898</v>
      </c>
      <c r="K18" s="69">
        <v>8.988764044943821E-3</v>
      </c>
      <c r="L18" s="70">
        <v>0.15955056179775282</v>
      </c>
      <c r="N18" s="62" t="s">
        <v>339</v>
      </c>
      <c r="O18" s="63">
        <v>22</v>
      </c>
      <c r="P18" s="64">
        <v>5.6410256410256411E-2</v>
      </c>
      <c r="R18" s="42"/>
      <c r="S18" s="42"/>
      <c r="T18" s="42"/>
    </row>
    <row r="19" spans="1:20" x14ac:dyDescent="0.25">
      <c r="A19" s="65"/>
      <c r="B19" s="172"/>
      <c r="C19" s="66" t="s">
        <v>342</v>
      </c>
      <c r="D19" s="67">
        <v>22</v>
      </c>
      <c r="E19" s="67">
        <v>1</v>
      </c>
      <c r="F19" s="68">
        <v>23</v>
      </c>
      <c r="G19" s="50">
        <v>0</v>
      </c>
      <c r="H19" s="172"/>
      <c r="I19" s="66" t="s">
        <v>342</v>
      </c>
      <c r="J19" s="69">
        <v>4.9438202247191011E-2</v>
      </c>
      <c r="K19" s="69">
        <v>2.2471910112359553E-3</v>
      </c>
      <c r="L19" s="70">
        <v>5.1685393258426963E-2</v>
      </c>
      <c r="N19" s="62" t="s">
        <v>343</v>
      </c>
      <c r="O19" s="63">
        <v>20</v>
      </c>
      <c r="P19" s="64">
        <v>5.128205128205128E-2</v>
      </c>
      <c r="R19" s="42"/>
      <c r="S19" s="42"/>
      <c r="T19" s="42"/>
    </row>
    <row r="20" spans="1:20" x14ac:dyDescent="0.25">
      <c r="A20" s="65"/>
      <c r="B20" s="173"/>
      <c r="C20" s="71" t="s">
        <v>344</v>
      </c>
      <c r="D20" s="72"/>
      <c r="E20" s="72"/>
      <c r="F20" s="73">
        <v>0</v>
      </c>
      <c r="G20" s="50">
        <v>0</v>
      </c>
      <c r="H20" s="173"/>
      <c r="I20" s="71" t="s">
        <v>344</v>
      </c>
      <c r="J20" s="74">
        <v>0</v>
      </c>
      <c r="K20" s="74">
        <v>0</v>
      </c>
      <c r="L20" s="75">
        <v>0</v>
      </c>
      <c r="N20" s="62" t="s">
        <v>350</v>
      </c>
      <c r="O20" s="63">
        <v>18</v>
      </c>
      <c r="P20" s="64">
        <v>4.6153846153846156E-2</v>
      </c>
      <c r="R20" s="42"/>
      <c r="S20" s="42"/>
      <c r="T20" s="42"/>
    </row>
    <row r="21" spans="1:20" ht="15" customHeight="1" x14ac:dyDescent="0.25">
      <c r="A21" s="56">
        <v>0</v>
      </c>
      <c r="B21" s="166" t="s">
        <v>346</v>
      </c>
      <c r="C21" s="76" t="s">
        <v>347</v>
      </c>
      <c r="D21" s="77">
        <v>40</v>
      </c>
      <c r="E21" s="77">
        <v>2</v>
      </c>
      <c r="F21" s="78">
        <v>42</v>
      </c>
      <c r="G21" s="50">
        <v>0</v>
      </c>
      <c r="H21" s="169" t="s">
        <v>346</v>
      </c>
      <c r="I21" s="76" t="s">
        <v>347</v>
      </c>
      <c r="J21" s="69">
        <v>8.98876404494382E-2</v>
      </c>
      <c r="K21" s="69">
        <v>4.4943820224719105E-3</v>
      </c>
      <c r="L21" s="70">
        <v>9.4382022471910118E-2</v>
      </c>
      <c r="N21" s="62" t="s">
        <v>348</v>
      </c>
      <c r="O21" s="63">
        <v>17</v>
      </c>
      <c r="P21" s="64">
        <v>4.3589743589743588E-2</v>
      </c>
      <c r="R21" s="42"/>
      <c r="S21" s="42"/>
      <c r="T21" s="42"/>
    </row>
    <row r="22" spans="1:20" x14ac:dyDescent="0.25">
      <c r="A22" s="56">
        <v>0</v>
      </c>
      <c r="B22" s="167"/>
      <c r="C22" s="76" t="s">
        <v>349</v>
      </c>
      <c r="D22" s="77">
        <v>64</v>
      </c>
      <c r="E22" s="77">
        <v>1</v>
      </c>
      <c r="F22" s="78">
        <v>65</v>
      </c>
      <c r="G22" s="50">
        <v>0</v>
      </c>
      <c r="H22" s="170"/>
      <c r="I22" s="76" t="s">
        <v>349</v>
      </c>
      <c r="J22" s="69">
        <v>0.14382022471910114</v>
      </c>
      <c r="K22" s="69">
        <v>2.2471910112359553E-3</v>
      </c>
      <c r="L22" s="70">
        <v>0.14606741573033707</v>
      </c>
      <c r="N22" s="62" t="s">
        <v>345</v>
      </c>
      <c r="O22" s="63">
        <v>16</v>
      </c>
      <c r="P22" s="64">
        <v>4.1025641025641026E-2</v>
      </c>
      <c r="R22" s="42"/>
      <c r="S22" s="42"/>
      <c r="T22" s="42"/>
    </row>
    <row r="23" spans="1:20" x14ac:dyDescent="0.25">
      <c r="A23" s="56">
        <v>0</v>
      </c>
      <c r="B23" s="167"/>
      <c r="C23" s="76" t="s">
        <v>351</v>
      </c>
      <c r="D23" s="77">
        <v>120</v>
      </c>
      <c r="E23" s="77">
        <v>10</v>
      </c>
      <c r="F23" s="78">
        <v>130</v>
      </c>
      <c r="G23" s="50">
        <v>0</v>
      </c>
      <c r="H23" s="170"/>
      <c r="I23" s="76" t="s">
        <v>351</v>
      </c>
      <c r="J23" s="69">
        <v>0.2696629213483146</v>
      </c>
      <c r="K23" s="69">
        <v>2.247191011235955E-2</v>
      </c>
      <c r="L23" s="70">
        <v>0.29213483146067415</v>
      </c>
      <c r="N23" s="62" t="s">
        <v>354</v>
      </c>
      <c r="O23" s="63">
        <v>13</v>
      </c>
      <c r="P23" s="64">
        <v>3.3333333333333333E-2</v>
      </c>
      <c r="R23" s="42"/>
      <c r="S23" s="42"/>
      <c r="T23" s="42"/>
    </row>
    <row r="24" spans="1:20" x14ac:dyDescent="0.25">
      <c r="A24" s="65"/>
      <c r="B24" s="167"/>
      <c r="C24" s="76" t="s">
        <v>353</v>
      </c>
      <c r="D24" s="77">
        <v>22</v>
      </c>
      <c r="E24" s="77">
        <v>4</v>
      </c>
      <c r="F24" s="78">
        <v>26</v>
      </c>
      <c r="G24" s="50">
        <v>0</v>
      </c>
      <c r="H24" s="170"/>
      <c r="I24" s="76" t="s">
        <v>353</v>
      </c>
      <c r="J24" s="69">
        <v>4.9438202247191011E-2</v>
      </c>
      <c r="K24" s="69">
        <v>8.988764044943821E-3</v>
      </c>
      <c r="L24" s="70">
        <v>5.8426966292134834E-2</v>
      </c>
      <c r="N24" s="62" t="s">
        <v>352</v>
      </c>
      <c r="O24" s="63">
        <v>13</v>
      </c>
      <c r="P24" s="64">
        <v>3.3333333333333333E-2</v>
      </c>
      <c r="R24" s="42"/>
      <c r="S24" s="42"/>
      <c r="T24" s="42"/>
    </row>
    <row r="25" spans="1:20" x14ac:dyDescent="0.25">
      <c r="A25" s="65"/>
      <c r="B25" s="167"/>
      <c r="C25" s="76" t="s">
        <v>355</v>
      </c>
      <c r="D25" s="77">
        <v>28</v>
      </c>
      <c r="E25" s="77"/>
      <c r="F25" s="80">
        <v>28</v>
      </c>
      <c r="G25" s="50">
        <v>0</v>
      </c>
      <c r="H25" s="170"/>
      <c r="I25" s="76" t="s">
        <v>355</v>
      </c>
      <c r="J25" s="69">
        <v>6.2921348314606745E-2</v>
      </c>
      <c r="K25" s="69">
        <v>0</v>
      </c>
      <c r="L25" s="70">
        <v>6.2921348314606745E-2</v>
      </c>
      <c r="N25" s="62" t="s">
        <v>360</v>
      </c>
      <c r="O25" s="63">
        <v>12</v>
      </c>
      <c r="P25" s="64">
        <v>3.0769230769230771E-2</v>
      </c>
      <c r="R25" s="42"/>
      <c r="S25" s="42"/>
      <c r="T25" s="42"/>
    </row>
    <row r="26" spans="1:20" x14ac:dyDescent="0.25">
      <c r="A26" s="65"/>
      <c r="B26" s="167"/>
      <c r="C26" s="76" t="s">
        <v>357</v>
      </c>
      <c r="D26" s="77">
        <v>140</v>
      </c>
      <c r="E26" s="77">
        <v>14</v>
      </c>
      <c r="F26" s="80">
        <v>154</v>
      </c>
      <c r="G26" s="50">
        <v>0</v>
      </c>
      <c r="H26" s="79"/>
      <c r="I26" s="76" t="s">
        <v>357</v>
      </c>
      <c r="J26" s="69">
        <v>0.3146067415730337</v>
      </c>
      <c r="K26" s="69">
        <v>3.1460674157303373E-2</v>
      </c>
      <c r="L26" s="70">
        <v>0.34606741573033706</v>
      </c>
      <c r="N26" s="62" t="s">
        <v>356</v>
      </c>
      <c r="O26" s="63">
        <v>10</v>
      </c>
      <c r="P26" s="64">
        <v>2.564102564102564E-2</v>
      </c>
      <c r="R26" s="42"/>
      <c r="S26" s="42"/>
      <c r="T26" s="42"/>
    </row>
    <row r="27" spans="1:20" x14ac:dyDescent="0.25">
      <c r="A27" s="65"/>
      <c r="B27" s="168"/>
      <c r="C27" s="76" t="s">
        <v>359</v>
      </c>
      <c r="D27" s="77"/>
      <c r="E27" s="77"/>
      <c r="F27" s="80">
        <v>0</v>
      </c>
      <c r="G27" s="50">
        <v>0</v>
      </c>
      <c r="H27" s="79"/>
      <c r="I27" s="76" t="s">
        <v>359</v>
      </c>
      <c r="J27" s="69">
        <v>0</v>
      </c>
      <c r="K27" s="69">
        <v>0</v>
      </c>
      <c r="L27" s="70">
        <v>0</v>
      </c>
      <c r="N27" s="62" t="s">
        <v>363</v>
      </c>
      <c r="O27" s="63">
        <v>9</v>
      </c>
      <c r="P27" s="64">
        <v>2.3076923076923078E-2</v>
      </c>
    </row>
    <row r="28" spans="1:20" x14ac:dyDescent="0.25">
      <c r="A28" s="65">
        <v>0</v>
      </c>
      <c r="B28" s="166" t="s">
        <v>361</v>
      </c>
      <c r="C28" s="57" t="s">
        <v>362</v>
      </c>
      <c r="D28" s="58">
        <v>133</v>
      </c>
      <c r="E28" s="58">
        <v>13</v>
      </c>
      <c r="F28" s="59">
        <v>146</v>
      </c>
      <c r="G28" s="50">
        <v>0</v>
      </c>
      <c r="H28" s="166" t="s">
        <v>361</v>
      </c>
      <c r="I28" s="57" t="s">
        <v>362</v>
      </c>
      <c r="J28" s="60">
        <v>0.29887640449438202</v>
      </c>
      <c r="K28" s="60">
        <v>2.9213483146067417E-2</v>
      </c>
      <c r="L28" s="61">
        <v>0.32808988764044944</v>
      </c>
      <c r="N28" s="62" t="s">
        <v>358</v>
      </c>
      <c r="O28" s="63">
        <v>7</v>
      </c>
      <c r="P28" s="64">
        <v>1.7948717948717947E-2</v>
      </c>
    </row>
    <row r="29" spans="1:20" x14ac:dyDescent="0.25">
      <c r="A29" s="65">
        <v>0</v>
      </c>
      <c r="B29" s="167"/>
      <c r="C29" s="66" t="s">
        <v>364</v>
      </c>
      <c r="D29" s="67">
        <v>91</v>
      </c>
      <c r="E29" s="67">
        <v>3</v>
      </c>
      <c r="F29" s="68">
        <v>94</v>
      </c>
      <c r="G29" s="50">
        <v>0</v>
      </c>
      <c r="H29" s="167"/>
      <c r="I29" s="66" t="s">
        <v>364</v>
      </c>
      <c r="J29" s="69">
        <v>0.20449438202247192</v>
      </c>
      <c r="K29" s="69">
        <v>6.7415730337078653E-3</v>
      </c>
      <c r="L29" s="70">
        <v>0.21123595505617979</v>
      </c>
      <c r="N29" s="62" t="s">
        <v>369</v>
      </c>
      <c r="O29" s="63">
        <v>5</v>
      </c>
      <c r="P29" s="64">
        <v>1.282051282051282E-2</v>
      </c>
    </row>
    <row r="30" spans="1:20" x14ac:dyDescent="0.25">
      <c r="A30" s="65">
        <v>0</v>
      </c>
      <c r="B30" s="167"/>
      <c r="C30" s="66" t="s">
        <v>366</v>
      </c>
      <c r="D30" s="67">
        <v>51</v>
      </c>
      <c r="E30" s="67">
        <v>8</v>
      </c>
      <c r="F30" s="68">
        <v>59</v>
      </c>
      <c r="G30" s="50">
        <v>0</v>
      </c>
      <c r="H30" s="167"/>
      <c r="I30" s="66" t="s">
        <v>366</v>
      </c>
      <c r="J30" s="69">
        <v>0.1146067415730337</v>
      </c>
      <c r="K30" s="69">
        <v>1.7977528089887642E-2</v>
      </c>
      <c r="L30" s="70">
        <v>0.13258426966292136</v>
      </c>
      <c r="N30" s="62" t="s">
        <v>365</v>
      </c>
      <c r="O30" s="63">
        <v>4</v>
      </c>
      <c r="P30" s="64">
        <v>1.0256410256410256E-2</v>
      </c>
    </row>
    <row r="31" spans="1:20" x14ac:dyDescent="0.25">
      <c r="A31" s="65"/>
      <c r="B31" s="167"/>
      <c r="C31" s="66" t="s">
        <v>368</v>
      </c>
      <c r="D31" s="67">
        <v>81</v>
      </c>
      <c r="E31" s="67">
        <v>7</v>
      </c>
      <c r="F31" s="68">
        <v>88</v>
      </c>
      <c r="G31" s="50">
        <v>0</v>
      </c>
      <c r="H31" s="167"/>
      <c r="I31" s="66" t="s">
        <v>368</v>
      </c>
      <c r="J31" s="69">
        <v>0.18202247191011237</v>
      </c>
      <c r="K31" s="69">
        <v>1.5730337078651686E-2</v>
      </c>
      <c r="L31" s="70">
        <v>0.19775280898876405</v>
      </c>
      <c r="N31" s="81" t="s">
        <v>367</v>
      </c>
      <c r="O31" s="82">
        <v>4</v>
      </c>
      <c r="P31" s="83">
        <v>1.0256410256410256E-2</v>
      </c>
    </row>
    <row r="32" spans="1:20" x14ac:dyDescent="0.25">
      <c r="A32" s="65"/>
      <c r="B32" s="168"/>
      <c r="C32" s="71" t="s">
        <v>370</v>
      </c>
      <c r="D32" s="72">
        <v>58</v>
      </c>
      <c r="E32" s="72"/>
      <c r="F32" s="73">
        <v>58</v>
      </c>
      <c r="G32" s="50">
        <v>0</v>
      </c>
      <c r="H32" s="168"/>
      <c r="I32" s="71" t="s">
        <v>370</v>
      </c>
      <c r="J32" s="74">
        <v>0.1303370786516854</v>
      </c>
      <c r="K32" s="74">
        <v>0</v>
      </c>
      <c r="L32" s="75">
        <v>0.1303370786516854</v>
      </c>
      <c r="N32" s="34" t="s">
        <v>84</v>
      </c>
      <c r="O32" s="84">
        <v>390</v>
      </c>
      <c r="P32" s="85">
        <v>1</v>
      </c>
    </row>
    <row r="33" spans="1:12" x14ac:dyDescent="0.25">
      <c r="A33" s="65">
        <v>0</v>
      </c>
      <c r="B33" s="163" t="s">
        <v>371</v>
      </c>
      <c r="C33" s="57" t="s">
        <v>372</v>
      </c>
      <c r="D33" s="58">
        <v>360</v>
      </c>
      <c r="E33" s="58">
        <v>30</v>
      </c>
      <c r="F33" s="59">
        <v>390</v>
      </c>
      <c r="G33" s="50">
        <v>0</v>
      </c>
      <c r="H33" s="163" t="s">
        <v>371</v>
      </c>
      <c r="I33" s="57" t="s">
        <v>372</v>
      </c>
      <c r="J33" s="60">
        <v>0.8089887640449438</v>
      </c>
      <c r="K33" s="60">
        <v>6.741573033707865E-2</v>
      </c>
      <c r="L33" s="61">
        <v>0.8764044943820225</v>
      </c>
    </row>
    <row r="34" spans="1:12" x14ac:dyDescent="0.25">
      <c r="A34" s="65">
        <v>0</v>
      </c>
      <c r="B34" s="164"/>
      <c r="C34" s="66" t="s">
        <v>373</v>
      </c>
      <c r="D34" s="67">
        <v>23</v>
      </c>
      <c r="E34" s="67"/>
      <c r="F34" s="68">
        <v>23</v>
      </c>
      <c r="G34" s="50">
        <v>0</v>
      </c>
      <c r="H34" s="164"/>
      <c r="I34" s="66" t="s">
        <v>373</v>
      </c>
      <c r="J34" s="69">
        <v>5.1685393258426963E-2</v>
      </c>
      <c r="K34" s="69">
        <v>0</v>
      </c>
      <c r="L34" s="70">
        <v>5.1685393258426963E-2</v>
      </c>
    </row>
    <row r="35" spans="1:12" x14ac:dyDescent="0.25">
      <c r="A35" s="65">
        <v>0</v>
      </c>
      <c r="B35" s="164"/>
      <c r="C35" s="66" t="s">
        <v>374</v>
      </c>
      <c r="D35" s="67">
        <v>31</v>
      </c>
      <c r="E35" s="67">
        <v>1</v>
      </c>
      <c r="F35" s="68">
        <v>32</v>
      </c>
      <c r="G35" s="50">
        <v>0</v>
      </c>
      <c r="H35" s="164"/>
      <c r="I35" s="66" t="s">
        <v>374</v>
      </c>
      <c r="J35" s="69">
        <v>6.9662921348314602E-2</v>
      </c>
      <c r="K35" s="69">
        <v>2.2471910112359553E-3</v>
      </c>
      <c r="L35" s="70">
        <v>7.1910112359550568E-2</v>
      </c>
    </row>
    <row r="36" spans="1:12" x14ac:dyDescent="0.25">
      <c r="A36" s="65"/>
      <c r="B36" s="165"/>
      <c r="C36" s="71" t="s">
        <v>375</v>
      </c>
      <c r="D36" s="72"/>
      <c r="E36" s="72"/>
      <c r="F36" s="73">
        <v>0</v>
      </c>
      <c r="G36" s="50">
        <v>0</v>
      </c>
      <c r="H36" s="165"/>
      <c r="I36" s="71" t="s">
        <v>375</v>
      </c>
      <c r="J36" s="74">
        <v>0</v>
      </c>
      <c r="K36" s="74">
        <v>0</v>
      </c>
      <c r="L36" s="75">
        <v>0</v>
      </c>
    </row>
    <row r="37" spans="1:12" x14ac:dyDescent="0.25">
      <c r="A37" s="56">
        <v>0</v>
      </c>
      <c r="B37" s="163" t="s">
        <v>376</v>
      </c>
      <c r="C37" s="57" t="s">
        <v>377</v>
      </c>
      <c r="D37" s="58">
        <v>255</v>
      </c>
      <c r="E37" s="58">
        <v>18</v>
      </c>
      <c r="F37" s="59">
        <v>273</v>
      </c>
      <c r="G37" s="50">
        <v>0</v>
      </c>
      <c r="H37" s="163" t="s">
        <v>376</v>
      </c>
      <c r="I37" s="57" t="s">
        <v>377</v>
      </c>
      <c r="J37" s="60">
        <v>0.5730337078651685</v>
      </c>
      <c r="K37" s="60">
        <v>4.0449438202247189E-2</v>
      </c>
      <c r="L37" s="61">
        <v>0.61348314606741572</v>
      </c>
    </row>
    <row r="38" spans="1:12" x14ac:dyDescent="0.25">
      <c r="A38" s="56">
        <v>0</v>
      </c>
      <c r="B38" s="164"/>
      <c r="C38" s="66" t="s">
        <v>378</v>
      </c>
      <c r="D38" s="67">
        <v>43</v>
      </c>
      <c r="E38" s="67">
        <v>10</v>
      </c>
      <c r="F38" s="68">
        <v>53</v>
      </c>
      <c r="G38" s="50">
        <v>0</v>
      </c>
      <c r="H38" s="164"/>
      <c r="I38" s="66" t="s">
        <v>378</v>
      </c>
      <c r="J38" s="69">
        <v>9.662921348314607E-2</v>
      </c>
      <c r="K38" s="69">
        <v>2.247191011235955E-2</v>
      </c>
      <c r="L38" s="70">
        <v>0.11910112359550562</v>
      </c>
    </row>
    <row r="39" spans="1:12" x14ac:dyDescent="0.25">
      <c r="A39" s="56">
        <v>0</v>
      </c>
      <c r="B39" s="165"/>
      <c r="C39" s="71" t="s">
        <v>379</v>
      </c>
      <c r="D39" s="72">
        <v>116</v>
      </c>
      <c r="E39" s="72">
        <v>3</v>
      </c>
      <c r="F39" s="73">
        <v>119</v>
      </c>
      <c r="G39" s="50">
        <v>0</v>
      </c>
      <c r="H39" s="165"/>
      <c r="I39" s="71" t="s">
        <v>379</v>
      </c>
      <c r="J39" s="74">
        <v>0.26067415730337079</v>
      </c>
      <c r="K39" s="74">
        <v>6.7415730337078653E-3</v>
      </c>
      <c r="L39" s="75">
        <v>0.26741573033707866</v>
      </c>
    </row>
    <row r="42" spans="1:12" x14ac:dyDescent="0.25">
      <c r="B42" s="86"/>
    </row>
    <row r="43" spans="1:12" x14ac:dyDescent="0.25">
      <c r="B43" s="86" t="s">
        <v>380</v>
      </c>
    </row>
    <row r="44" spans="1:12" x14ac:dyDescent="0.25">
      <c r="B44" s="86" t="s">
        <v>381</v>
      </c>
    </row>
    <row r="45" spans="1:12" x14ac:dyDescent="0.25">
      <c r="B45" s="87" t="s">
        <v>382</v>
      </c>
    </row>
    <row r="46" spans="1:12" x14ac:dyDescent="0.25">
      <c r="B46" s="87" t="s">
        <v>383</v>
      </c>
    </row>
    <row r="47" spans="1:12" x14ac:dyDescent="0.25">
      <c r="B47" s="87" t="s">
        <v>384</v>
      </c>
    </row>
    <row r="48" spans="1:12" x14ac:dyDescent="0.25">
      <c r="B48" s="88" t="s">
        <v>385</v>
      </c>
    </row>
    <row r="49" spans="2:16" x14ac:dyDescent="0.25">
      <c r="B49" s="88" t="s">
        <v>386</v>
      </c>
    </row>
    <row r="50" spans="2:16" x14ac:dyDescent="0.25">
      <c r="B50" s="88" t="s">
        <v>387</v>
      </c>
    </row>
    <row r="51" spans="2:16" x14ac:dyDescent="0.25">
      <c r="B51" s="86" t="s">
        <v>388</v>
      </c>
    </row>
    <row r="52" spans="2:16" x14ac:dyDescent="0.25">
      <c r="B52" s="86"/>
      <c r="G52" s="89"/>
      <c r="H52" s="89"/>
    </row>
    <row r="53" spans="2:16" x14ac:dyDescent="0.25">
      <c r="B53" s="35"/>
      <c r="C53" s="35"/>
      <c r="D53" s="35"/>
      <c r="E53" s="35"/>
      <c r="F53" s="35"/>
      <c r="G53" s="35"/>
      <c r="H53" s="35"/>
      <c r="I53" s="35"/>
      <c r="J53" s="35"/>
      <c r="K53" s="35"/>
      <c r="L53" s="35"/>
      <c r="M53" s="35"/>
      <c r="N53" s="35"/>
      <c r="O53" s="35"/>
      <c r="P53" s="35"/>
    </row>
  </sheetData>
  <mergeCells count="15">
    <mergeCell ref="B14:B20"/>
    <mergeCell ref="H14:H20"/>
    <mergeCell ref="B4:P4"/>
    <mergeCell ref="B5:P5"/>
    <mergeCell ref="B6:P6"/>
    <mergeCell ref="B8:P8"/>
    <mergeCell ref="B9:P9"/>
    <mergeCell ref="B37:B39"/>
    <mergeCell ref="H37:H39"/>
    <mergeCell ref="B21:B27"/>
    <mergeCell ref="H21:H25"/>
    <mergeCell ref="B28:B32"/>
    <mergeCell ref="H28:H32"/>
    <mergeCell ref="B33:B36"/>
    <mergeCell ref="H33:H36"/>
  </mergeCells>
  <conditionalFormatting sqref="A14:A16">
    <cfRule type="cellIs" dxfId="5" priority="5" operator="notEqual">
      <formula>0</formula>
    </cfRule>
  </conditionalFormatting>
  <conditionalFormatting sqref="A21:A23">
    <cfRule type="cellIs" dxfId="4" priority="4" operator="notEqual">
      <formula>0</formula>
    </cfRule>
  </conditionalFormatting>
  <conditionalFormatting sqref="A28:A30">
    <cfRule type="cellIs" dxfId="3" priority="3" operator="notEqual">
      <formula>0</formula>
    </cfRule>
  </conditionalFormatting>
  <conditionalFormatting sqref="A33:A35">
    <cfRule type="cellIs" dxfId="2" priority="2" operator="notEqual">
      <formula>0</formula>
    </cfRule>
  </conditionalFormatting>
  <conditionalFormatting sqref="A37:A39">
    <cfRule type="cellIs" dxfId="1" priority="1" operator="notEqual">
      <formula>0</formula>
    </cfRule>
  </conditionalFormatting>
  <conditionalFormatting sqref="G13:G39">
    <cfRule type="cellIs" dxfId="0" priority="6"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Footer>&amp;L&amp;D&amp;C&amp;P de &amp;N&amp;R&amp;A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96C2-3593-4E03-ADF6-F6741950C146}">
  <dimension ref="A1:J133"/>
  <sheetViews>
    <sheetView tabSelected="1" workbookViewId="0">
      <pane ySplit="3" topLeftCell="A112" activePane="bottomLeft" state="frozen"/>
      <selection pane="bottomLeft" activeCell="C120" sqref="C120"/>
    </sheetView>
  </sheetViews>
  <sheetFormatPr baseColWidth="10" defaultRowHeight="15" x14ac:dyDescent="0.25"/>
  <cols>
    <col min="1" max="1" width="23.140625" style="149" customWidth="1"/>
    <col min="2" max="2" width="27.5703125" style="149" customWidth="1"/>
    <col min="3" max="3" width="55" bestFit="1" customWidth="1"/>
    <col min="4" max="4" width="26.5703125" bestFit="1" customWidth="1"/>
    <col min="5" max="5" width="24.140625" bestFit="1" customWidth="1"/>
    <col min="6" max="6" width="43.28515625" bestFit="1" customWidth="1"/>
    <col min="7" max="7" width="5.42578125" bestFit="1" customWidth="1"/>
    <col min="8" max="8" width="14.5703125" bestFit="1" customWidth="1"/>
    <col min="9" max="9" width="14.28515625" bestFit="1" customWidth="1"/>
    <col min="10" max="10" width="25.85546875" bestFit="1" customWidth="1"/>
  </cols>
  <sheetData>
    <row r="1" spans="1:10" ht="28.5" x14ac:dyDescent="0.45">
      <c r="A1" s="178" t="s">
        <v>401</v>
      </c>
      <c r="B1" s="178"/>
      <c r="C1" s="178"/>
      <c r="D1" s="178"/>
      <c r="E1" s="178"/>
      <c r="F1" s="178"/>
      <c r="G1" s="178"/>
      <c r="H1" s="178"/>
      <c r="I1" s="178"/>
      <c r="J1" s="178"/>
    </row>
    <row r="2" spans="1:10" x14ac:dyDescent="0.25">
      <c r="A2" s="145"/>
      <c r="B2" s="145"/>
    </row>
    <row r="3" spans="1:10" x14ac:dyDescent="0.25">
      <c r="A3" s="146" t="s">
        <v>77</v>
      </c>
      <c r="B3" s="146" t="s">
        <v>78</v>
      </c>
      <c r="C3" s="146" t="s">
        <v>7</v>
      </c>
      <c r="D3" s="146" t="s">
        <v>402</v>
      </c>
      <c r="E3" s="146" t="s">
        <v>403</v>
      </c>
      <c r="F3" s="146" t="s">
        <v>404</v>
      </c>
      <c r="G3" s="146" t="s">
        <v>84</v>
      </c>
      <c r="H3" s="146" t="s">
        <v>405</v>
      </c>
      <c r="I3" s="146" t="s">
        <v>406</v>
      </c>
      <c r="J3" s="146" t="s">
        <v>407</v>
      </c>
    </row>
    <row r="4" spans="1:10" x14ac:dyDescent="0.25">
      <c r="A4" s="179" t="s">
        <v>89</v>
      </c>
      <c r="B4" s="179" t="s">
        <v>132</v>
      </c>
      <c r="C4" t="s">
        <v>173</v>
      </c>
      <c r="D4">
        <v>3</v>
      </c>
      <c r="E4">
        <v>1</v>
      </c>
      <c r="F4">
        <v>0</v>
      </c>
      <c r="G4">
        <v>4</v>
      </c>
      <c r="H4" s="147">
        <f t="shared" ref="H4:J4" si="0">D4/$G4</f>
        <v>0.75</v>
      </c>
      <c r="I4" s="147">
        <f t="shared" si="0"/>
        <v>0.25</v>
      </c>
      <c r="J4" s="147">
        <f t="shared" si="0"/>
        <v>0</v>
      </c>
    </row>
    <row r="5" spans="1:10" x14ac:dyDescent="0.25">
      <c r="A5" s="179"/>
      <c r="B5" s="179"/>
      <c r="C5" t="s">
        <v>14</v>
      </c>
      <c r="D5">
        <v>32</v>
      </c>
      <c r="E5">
        <v>1</v>
      </c>
      <c r="F5">
        <v>0</v>
      </c>
      <c r="G5">
        <v>33</v>
      </c>
      <c r="H5" s="147">
        <f t="shared" ref="H5:H68" si="1">D5/$G5</f>
        <v>0.96969696969696972</v>
      </c>
      <c r="I5" s="147">
        <f t="shared" ref="I5:I68" si="2">E5/$G5</f>
        <v>3.0303030303030304E-2</v>
      </c>
      <c r="J5" s="147">
        <f t="shared" ref="J5:J68" si="3">F5/$G5</f>
        <v>0</v>
      </c>
    </row>
    <row r="6" spans="1:10" x14ac:dyDescent="0.25">
      <c r="A6" s="179"/>
      <c r="B6" s="179"/>
      <c r="C6" t="s">
        <v>157</v>
      </c>
      <c r="D6">
        <v>8</v>
      </c>
      <c r="E6">
        <v>2</v>
      </c>
      <c r="F6">
        <v>1</v>
      </c>
      <c r="G6">
        <v>11</v>
      </c>
      <c r="H6" s="147">
        <f t="shared" si="1"/>
        <v>0.72727272727272729</v>
      </c>
      <c r="I6" s="147">
        <f t="shared" si="2"/>
        <v>0.18181818181818182</v>
      </c>
      <c r="J6" s="147">
        <f t="shared" si="3"/>
        <v>9.0909090909090912E-2</v>
      </c>
    </row>
    <row r="7" spans="1:10" x14ac:dyDescent="0.25">
      <c r="A7" s="179"/>
      <c r="B7" s="179"/>
      <c r="C7" t="s">
        <v>159</v>
      </c>
      <c r="D7">
        <v>0</v>
      </c>
      <c r="E7">
        <v>1</v>
      </c>
      <c r="F7">
        <v>0</v>
      </c>
      <c r="G7">
        <v>1</v>
      </c>
      <c r="H7" s="147">
        <f t="shared" si="1"/>
        <v>0</v>
      </c>
      <c r="I7" s="147">
        <f t="shared" si="2"/>
        <v>1</v>
      </c>
      <c r="J7" s="147">
        <f t="shared" si="3"/>
        <v>0</v>
      </c>
    </row>
    <row r="8" spans="1:10" x14ac:dyDescent="0.25">
      <c r="A8" s="179"/>
      <c r="B8" s="179"/>
      <c r="C8" t="s">
        <v>24</v>
      </c>
      <c r="D8">
        <v>9</v>
      </c>
      <c r="E8">
        <v>1</v>
      </c>
      <c r="F8">
        <v>0</v>
      </c>
      <c r="G8">
        <v>10</v>
      </c>
      <c r="H8" s="147">
        <f t="shared" si="1"/>
        <v>0.9</v>
      </c>
      <c r="I8" s="147">
        <f t="shared" si="2"/>
        <v>0.1</v>
      </c>
      <c r="J8" s="147">
        <f t="shared" si="3"/>
        <v>0</v>
      </c>
    </row>
    <row r="9" spans="1:10" x14ac:dyDescent="0.25">
      <c r="A9" s="179"/>
      <c r="B9" s="179"/>
      <c r="C9" t="s">
        <v>22</v>
      </c>
      <c r="D9">
        <v>6</v>
      </c>
      <c r="E9">
        <v>0</v>
      </c>
      <c r="F9">
        <v>0</v>
      </c>
      <c r="G9">
        <v>6</v>
      </c>
      <c r="H9" s="147">
        <f t="shared" si="1"/>
        <v>1</v>
      </c>
      <c r="I9" s="147">
        <f t="shared" si="2"/>
        <v>0</v>
      </c>
      <c r="J9" s="147">
        <f t="shared" si="3"/>
        <v>0</v>
      </c>
    </row>
    <row r="10" spans="1:10" x14ac:dyDescent="0.25">
      <c r="A10" s="179"/>
      <c r="B10" s="179"/>
      <c r="C10" t="s">
        <v>28</v>
      </c>
      <c r="D10">
        <v>7</v>
      </c>
      <c r="E10">
        <v>4</v>
      </c>
      <c r="F10">
        <v>0</v>
      </c>
      <c r="G10">
        <v>11</v>
      </c>
      <c r="H10" s="147">
        <f t="shared" si="1"/>
        <v>0.63636363636363635</v>
      </c>
      <c r="I10" s="147">
        <f t="shared" si="2"/>
        <v>0.36363636363636365</v>
      </c>
      <c r="J10" s="147">
        <f t="shared" si="3"/>
        <v>0</v>
      </c>
    </row>
    <row r="11" spans="1:10" x14ac:dyDescent="0.25">
      <c r="A11" s="179"/>
      <c r="B11" s="179"/>
      <c r="C11" t="s">
        <v>63</v>
      </c>
      <c r="D11">
        <v>8</v>
      </c>
      <c r="E11">
        <v>0</v>
      </c>
      <c r="F11">
        <v>0</v>
      </c>
      <c r="G11">
        <v>8</v>
      </c>
      <c r="H11" s="147">
        <f t="shared" si="1"/>
        <v>1</v>
      </c>
      <c r="I11" s="147">
        <f t="shared" si="2"/>
        <v>0</v>
      </c>
      <c r="J11" s="147">
        <f t="shared" si="3"/>
        <v>0</v>
      </c>
    </row>
    <row r="12" spans="1:10" x14ac:dyDescent="0.25">
      <c r="A12" s="179"/>
      <c r="B12" s="179"/>
      <c r="C12" t="s">
        <v>165</v>
      </c>
      <c r="D12">
        <v>33</v>
      </c>
      <c r="E12">
        <v>0</v>
      </c>
      <c r="F12">
        <v>0</v>
      </c>
      <c r="G12">
        <v>33</v>
      </c>
      <c r="H12" s="147">
        <f t="shared" si="1"/>
        <v>1</v>
      </c>
      <c r="I12" s="147">
        <f t="shared" si="2"/>
        <v>0</v>
      </c>
      <c r="J12" s="147">
        <f t="shared" si="3"/>
        <v>0</v>
      </c>
    </row>
    <row r="13" spans="1:10" x14ac:dyDescent="0.25">
      <c r="A13" s="179"/>
      <c r="B13" s="179"/>
      <c r="C13" t="s">
        <v>12</v>
      </c>
      <c r="D13">
        <v>12</v>
      </c>
      <c r="E13">
        <v>5</v>
      </c>
      <c r="F13">
        <v>0</v>
      </c>
      <c r="G13">
        <v>17</v>
      </c>
      <c r="H13" s="147">
        <f t="shared" si="1"/>
        <v>0.70588235294117652</v>
      </c>
      <c r="I13" s="147">
        <f t="shared" si="2"/>
        <v>0.29411764705882354</v>
      </c>
      <c r="J13" s="147">
        <f t="shared" si="3"/>
        <v>0</v>
      </c>
    </row>
    <row r="14" spans="1:10" x14ac:dyDescent="0.25">
      <c r="A14" s="179"/>
      <c r="B14" s="179"/>
      <c r="C14" t="s">
        <v>138</v>
      </c>
      <c r="D14">
        <v>13</v>
      </c>
      <c r="E14">
        <v>2</v>
      </c>
      <c r="F14">
        <v>0</v>
      </c>
      <c r="G14">
        <v>15</v>
      </c>
      <c r="H14" s="147">
        <f t="shared" si="1"/>
        <v>0.8666666666666667</v>
      </c>
      <c r="I14" s="147">
        <f t="shared" si="2"/>
        <v>0.13333333333333333</v>
      </c>
      <c r="J14" s="147">
        <f t="shared" si="3"/>
        <v>0</v>
      </c>
    </row>
    <row r="15" spans="1:10" x14ac:dyDescent="0.25">
      <c r="A15" s="179"/>
      <c r="B15" s="179"/>
      <c r="C15" t="s">
        <v>134</v>
      </c>
      <c r="D15">
        <v>11</v>
      </c>
      <c r="E15">
        <v>2</v>
      </c>
      <c r="F15">
        <v>0</v>
      </c>
      <c r="G15">
        <v>13</v>
      </c>
      <c r="H15" s="147">
        <f t="shared" si="1"/>
        <v>0.84615384615384615</v>
      </c>
      <c r="I15" s="147">
        <f t="shared" si="2"/>
        <v>0.15384615384615385</v>
      </c>
      <c r="J15" s="147">
        <f t="shared" si="3"/>
        <v>0</v>
      </c>
    </row>
    <row r="16" spans="1:10" x14ac:dyDescent="0.25">
      <c r="A16" s="179"/>
      <c r="B16" s="179"/>
      <c r="C16" t="s">
        <v>136</v>
      </c>
      <c r="D16">
        <v>10</v>
      </c>
      <c r="E16">
        <v>0</v>
      </c>
      <c r="F16">
        <v>0</v>
      </c>
      <c r="G16">
        <v>10</v>
      </c>
      <c r="H16" s="147">
        <f t="shared" si="1"/>
        <v>1</v>
      </c>
      <c r="I16" s="147">
        <f t="shared" si="2"/>
        <v>0</v>
      </c>
      <c r="J16" s="147">
        <f t="shared" si="3"/>
        <v>0</v>
      </c>
    </row>
    <row r="17" spans="1:10" x14ac:dyDescent="0.25">
      <c r="A17" s="179"/>
      <c r="B17" s="179"/>
      <c r="C17" t="s">
        <v>34</v>
      </c>
      <c r="D17">
        <v>12</v>
      </c>
      <c r="E17">
        <v>0</v>
      </c>
      <c r="F17">
        <v>0</v>
      </c>
      <c r="G17">
        <v>12</v>
      </c>
      <c r="H17" s="147">
        <f t="shared" si="1"/>
        <v>1</v>
      </c>
      <c r="I17" s="147">
        <f t="shared" si="2"/>
        <v>0</v>
      </c>
      <c r="J17" s="147">
        <f t="shared" si="3"/>
        <v>0</v>
      </c>
    </row>
    <row r="18" spans="1:10" x14ac:dyDescent="0.25">
      <c r="A18" s="179"/>
      <c r="B18" s="179"/>
      <c r="C18" t="s">
        <v>75</v>
      </c>
      <c r="D18">
        <v>6</v>
      </c>
      <c r="E18">
        <v>1</v>
      </c>
      <c r="F18">
        <v>0</v>
      </c>
      <c r="G18">
        <v>7</v>
      </c>
      <c r="H18" s="147">
        <f t="shared" si="1"/>
        <v>0.8571428571428571</v>
      </c>
      <c r="I18" s="147">
        <f t="shared" si="2"/>
        <v>0.14285714285714285</v>
      </c>
      <c r="J18" s="147">
        <f t="shared" si="3"/>
        <v>0</v>
      </c>
    </row>
    <row r="19" spans="1:10" x14ac:dyDescent="0.25">
      <c r="A19" s="179"/>
      <c r="B19" s="179"/>
      <c r="C19" t="s">
        <v>40</v>
      </c>
      <c r="D19">
        <v>5</v>
      </c>
      <c r="E19">
        <v>1</v>
      </c>
      <c r="F19">
        <v>0</v>
      </c>
      <c r="G19">
        <v>6</v>
      </c>
      <c r="H19" s="147">
        <f t="shared" si="1"/>
        <v>0.83333333333333337</v>
      </c>
      <c r="I19" s="147">
        <f t="shared" si="2"/>
        <v>0.16666666666666666</v>
      </c>
      <c r="J19" s="147">
        <f t="shared" si="3"/>
        <v>0</v>
      </c>
    </row>
    <row r="20" spans="1:10" x14ac:dyDescent="0.25">
      <c r="A20" s="179"/>
      <c r="B20" s="179"/>
      <c r="C20" t="s">
        <v>37</v>
      </c>
      <c r="D20">
        <v>19</v>
      </c>
      <c r="E20">
        <v>0</v>
      </c>
      <c r="F20">
        <v>1</v>
      </c>
      <c r="G20">
        <v>20</v>
      </c>
      <c r="H20" s="147">
        <f t="shared" si="1"/>
        <v>0.95</v>
      </c>
      <c r="I20" s="147">
        <f t="shared" si="2"/>
        <v>0</v>
      </c>
      <c r="J20" s="147">
        <f t="shared" si="3"/>
        <v>0.05</v>
      </c>
    </row>
    <row r="21" spans="1:10" x14ac:dyDescent="0.25">
      <c r="A21" s="179"/>
      <c r="B21" s="179"/>
      <c r="C21" t="s">
        <v>176</v>
      </c>
      <c r="D21">
        <v>11</v>
      </c>
      <c r="E21">
        <v>1</v>
      </c>
      <c r="F21">
        <v>0</v>
      </c>
      <c r="G21">
        <v>12</v>
      </c>
      <c r="H21" s="147">
        <f t="shared" si="1"/>
        <v>0.91666666666666663</v>
      </c>
      <c r="I21" s="147">
        <f t="shared" si="2"/>
        <v>8.3333333333333329E-2</v>
      </c>
      <c r="J21" s="147">
        <f t="shared" si="3"/>
        <v>0</v>
      </c>
    </row>
    <row r="22" spans="1:10" x14ac:dyDescent="0.25">
      <c r="A22" s="179"/>
      <c r="B22" s="179"/>
      <c r="C22" t="s">
        <v>151</v>
      </c>
      <c r="D22">
        <v>9</v>
      </c>
      <c r="E22">
        <v>3</v>
      </c>
      <c r="F22">
        <v>1</v>
      </c>
      <c r="G22">
        <v>13</v>
      </c>
      <c r="H22" s="147">
        <f t="shared" si="1"/>
        <v>0.69230769230769229</v>
      </c>
      <c r="I22" s="147">
        <f t="shared" si="2"/>
        <v>0.23076923076923078</v>
      </c>
      <c r="J22" s="147">
        <f t="shared" si="3"/>
        <v>7.6923076923076927E-2</v>
      </c>
    </row>
    <row r="23" spans="1:10" x14ac:dyDescent="0.25">
      <c r="A23" s="179"/>
      <c r="B23" s="179"/>
      <c r="C23" t="s">
        <v>155</v>
      </c>
      <c r="D23">
        <v>17</v>
      </c>
      <c r="E23">
        <v>0</v>
      </c>
      <c r="F23">
        <v>0</v>
      </c>
      <c r="G23">
        <v>17</v>
      </c>
      <c r="H23" s="147">
        <f t="shared" si="1"/>
        <v>1</v>
      </c>
      <c r="I23" s="147">
        <f t="shared" si="2"/>
        <v>0</v>
      </c>
      <c r="J23" s="147">
        <f t="shared" si="3"/>
        <v>0</v>
      </c>
    </row>
    <row r="24" spans="1:10" x14ac:dyDescent="0.25">
      <c r="A24" s="179"/>
      <c r="B24" s="179"/>
      <c r="C24" t="s">
        <v>153</v>
      </c>
      <c r="D24">
        <v>3</v>
      </c>
      <c r="E24">
        <v>1</v>
      </c>
      <c r="F24">
        <v>0</v>
      </c>
      <c r="G24">
        <v>4</v>
      </c>
      <c r="H24" s="147">
        <f t="shared" si="1"/>
        <v>0.75</v>
      </c>
      <c r="I24" s="147">
        <f t="shared" si="2"/>
        <v>0.25</v>
      </c>
      <c r="J24" s="147">
        <f t="shared" si="3"/>
        <v>0</v>
      </c>
    </row>
    <row r="25" spans="1:10" x14ac:dyDescent="0.25">
      <c r="A25" s="179"/>
      <c r="B25" s="179"/>
      <c r="C25" t="s">
        <v>68</v>
      </c>
      <c r="D25">
        <v>10</v>
      </c>
      <c r="E25">
        <v>0</v>
      </c>
      <c r="F25">
        <v>0</v>
      </c>
      <c r="G25">
        <v>10</v>
      </c>
      <c r="H25" s="147">
        <f t="shared" si="1"/>
        <v>1</v>
      </c>
      <c r="I25" s="147">
        <f t="shared" si="2"/>
        <v>0</v>
      </c>
      <c r="J25" s="147">
        <f t="shared" si="3"/>
        <v>0</v>
      </c>
    </row>
    <row r="26" spans="1:10" x14ac:dyDescent="0.25">
      <c r="A26" s="179"/>
      <c r="B26" s="179"/>
      <c r="C26" t="s">
        <v>142</v>
      </c>
      <c r="D26">
        <v>18</v>
      </c>
      <c r="E26">
        <v>1</v>
      </c>
      <c r="F26">
        <v>0</v>
      </c>
      <c r="G26">
        <v>19</v>
      </c>
      <c r="H26" s="147">
        <f t="shared" si="1"/>
        <v>0.94736842105263153</v>
      </c>
      <c r="I26" s="147">
        <f t="shared" si="2"/>
        <v>5.2631578947368418E-2</v>
      </c>
      <c r="J26" s="147">
        <f t="shared" si="3"/>
        <v>0</v>
      </c>
    </row>
    <row r="27" spans="1:10" x14ac:dyDescent="0.25">
      <c r="A27" s="179"/>
      <c r="B27" s="179"/>
      <c r="C27" t="s">
        <v>147</v>
      </c>
      <c r="D27">
        <v>1</v>
      </c>
      <c r="E27">
        <v>5</v>
      </c>
      <c r="F27">
        <v>0</v>
      </c>
      <c r="G27">
        <v>6</v>
      </c>
      <c r="H27" s="147">
        <f t="shared" si="1"/>
        <v>0.16666666666666666</v>
      </c>
      <c r="I27" s="147">
        <f t="shared" si="2"/>
        <v>0.83333333333333337</v>
      </c>
      <c r="J27" s="147">
        <f t="shared" si="3"/>
        <v>0</v>
      </c>
    </row>
    <row r="28" spans="1:10" x14ac:dyDescent="0.25">
      <c r="A28" s="179"/>
      <c r="B28" s="179"/>
      <c r="C28" t="s">
        <v>140</v>
      </c>
      <c r="D28">
        <v>16</v>
      </c>
      <c r="E28">
        <v>0</v>
      </c>
      <c r="F28">
        <v>0</v>
      </c>
      <c r="G28">
        <v>16</v>
      </c>
      <c r="H28" s="147">
        <f t="shared" si="1"/>
        <v>1</v>
      </c>
      <c r="I28" s="147">
        <f t="shared" si="2"/>
        <v>0</v>
      </c>
      <c r="J28" s="147">
        <f t="shared" si="3"/>
        <v>0</v>
      </c>
    </row>
    <row r="29" spans="1:10" x14ac:dyDescent="0.25">
      <c r="A29" s="179"/>
      <c r="B29" s="179"/>
      <c r="C29" t="s">
        <v>149</v>
      </c>
      <c r="D29">
        <v>14</v>
      </c>
      <c r="E29">
        <v>0</v>
      </c>
      <c r="F29">
        <v>0</v>
      </c>
      <c r="G29">
        <v>14</v>
      </c>
      <c r="H29" s="147">
        <f t="shared" si="1"/>
        <v>1</v>
      </c>
      <c r="I29" s="147">
        <f t="shared" si="2"/>
        <v>0</v>
      </c>
      <c r="J29" s="147">
        <f t="shared" si="3"/>
        <v>0</v>
      </c>
    </row>
    <row r="30" spans="1:10" x14ac:dyDescent="0.25">
      <c r="A30" s="179"/>
      <c r="B30" s="179"/>
      <c r="C30" t="s">
        <v>144</v>
      </c>
      <c r="D30">
        <v>33</v>
      </c>
      <c r="E30">
        <v>1</v>
      </c>
      <c r="F30">
        <v>0</v>
      </c>
      <c r="G30">
        <v>34</v>
      </c>
      <c r="H30" s="147">
        <f t="shared" si="1"/>
        <v>0.97058823529411764</v>
      </c>
      <c r="I30" s="147">
        <f t="shared" si="2"/>
        <v>2.9411764705882353E-2</v>
      </c>
      <c r="J30" s="147">
        <f t="shared" si="3"/>
        <v>0</v>
      </c>
    </row>
    <row r="31" spans="1:10" x14ac:dyDescent="0.25">
      <c r="A31" s="179"/>
      <c r="B31" s="179"/>
      <c r="C31" t="s">
        <v>18</v>
      </c>
      <c r="D31">
        <v>9</v>
      </c>
      <c r="E31">
        <v>1</v>
      </c>
      <c r="F31">
        <v>3</v>
      </c>
      <c r="G31">
        <v>13</v>
      </c>
      <c r="H31" s="147">
        <f t="shared" si="1"/>
        <v>0.69230769230769229</v>
      </c>
      <c r="I31" s="147">
        <f t="shared" si="2"/>
        <v>7.6923076923076927E-2</v>
      </c>
      <c r="J31" s="147">
        <f t="shared" si="3"/>
        <v>0.23076923076923078</v>
      </c>
    </row>
    <row r="32" spans="1:10" x14ac:dyDescent="0.25">
      <c r="A32" s="179"/>
      <c r="B32" s="179"/>
      <c r="C32" t="s">
        <v>398</v>
      </c>
      <c r="D32">
        <v>1</v>
      </c>
      <c r="E32">
        <v>0</v>
      </c>
      <c r="F32">
        <v>0</v>
      </c>
      <c r="G32">
        <v>1</v>
      </c>
      <c r="H32" s="147">
        <f t="shared" si="1"/>
        <v>1</v>
      </c>
      <c r="I32" s="147">
        <f t="shared" si="2"/>
        <v>0</v>
      </c>
      <c r="J32" s="147">
        <f t="shared" si="3"/>
        <v>0</v>
      </c>
    </row>
    <row r="33" spans="1:10" x14ac:dyDescent="0.25">
      <c r="A33" s="179"/>
      <c r="B33" s="179"/>
      <c r="C33" t="s">
        <v>178</v>
      </c>
      <c r="D33">
        <v>17</v>
      </c>
      <c r="E33">
        <v>0</v>
      </c>
      <c r="F33">
        <v>0</v>
      </c>
      <c r="G33">
        <v>17</v>
      </c>
      <c r="H33" s="147">
        <f t="shared" si="1"/>
        <v>1</v>
      </c>
      <c r="I33" s="147">
        <f t="shared" si="2"/>
        <v>0</v>
      </c>
      <c r="J33" s="147">
        <f t="shared" si="3"/>
        <v>0</v>
      </c>
    </row>
    <row r="34" spans="1:10" x14ac:dyDescent="0.25">
      <c r="A34" s="179"/>
      <c r="B34" s="179"/>
      <c r="C34" t="s">
        <v>50</v>
      </c>
      <c r="D34">
        <v>13</v>
      </c>
      <c r="E34">
        <v>1</v>
      </c>
      <c r="F34">
        <v>1</v>
      </c>
      <c r="G34">
        <v>15</v>
      </c>
      <c r="H34" s="147">
        <f t="shared" si="1"/>
        <v>0.8666666666666667</v>
      </c>
      <c r="I34" s="147">
        <f t="shared" si="2"/>
        <v>6.6666666666666666E-2</v>
      </c>
      <c r="J34" s="147">
        <f t="shared" si="3"/>
        <v>6.6666666666666666E-2</v>
      </c>
    </row>
    <row r="35" spans="1:10" x14ac:dyDescent="0.25">
      <c r="A35" s="179"/>
      <c r="B35" s="179"/>
      <c r="C35" t="s">
        <v>169</v>
      </c>
      <c r="D35">
        <v>9</v>
      </c>
      <c r="E35">
        <v>0</v>
      </c>
      <c r="F35">
        <v>0</v>
      </c>
      <c r="G35">
        <v>9</v>
      </c>
      <c r="H35" s="147">
        <f t="shared" si="1"/>
        <v>1</v>
      </c>
      <c r="I35" s="147">
        <f t="shared" si="2"/>
        <v>0</v>
      </c>
      <c r="J35" s="147">
        <f t="shared" si="3"/>
        <v>0</v>
      </c>
    </row>
    <row r="36" spans="1:10" x14ac:dyDescent="0.25">
      <c r="A36" s="179"/>
      <c r="B36" s="179"/>
      <c r="C36" t="s">
        <v>171</v>
      </c>
      <c r="D36">
        <v>37</v>
      </c>
      <c r="E36">
        <v>0</v>
      </c>
      <c r="F36">
        <v>0</v>
      </c>
      <c r="G36">
        <v>37</v>
      </c>
      <c r="H36" s="147">
        <f t="shared" si="1"/>
        <v>1</v>
      </c>
      <c r="I36" s="147">
        <f t="shared" si="2"/>
        <v>0</v>
      </c>
      <c r="J36" s="147">
        <f t="shared" si="3"/>
        <v>0</v>
      </c>
    </row>
    <row r="37" spans="1:10" x14ac:dyDescent="0.25">
      <c r="A37" s="179"/>
      <c r="B37" s="179"/>
      <c r="C37" t="s">
        <v>160</v>
      </c>
      <c r="D37">
        <v>16</v>
      </c>
      <c r="E37">
        <v>5</v>
      </c>
      <c r="F37">
        <v>0</v>
      </c>
      <c r="G37">
        <v>21</v>
      </c>
      <c r="H37" s="147">
        <f t="shared" si="1"/>
        <v>0.76190476190476186</v>
      </c>
      <c r="I37" s="147">
        <f t="shared" si="2"/>
        <v>0.23809523809523808</v>
      </c>
      <c r="J37" s="147">
        <f t="shared" si="3"/>
        <v>0</v>
      </c>
    </row>
    <row r="38" spans="1:10" x14ac:dyDescent="0.25">
      <c r="A38" s="179"/>
      <c r="B38" s="179"/>
      <c r="C38" t="s">
        <v>162</v>
      </c>
      <c r="D38">
        <v>12</v>
      </c>
      <c r="E38">
        <v>0</v>
      </c>
      <c r="F38">
        <v>0</v>
      </c>
      <c r="G38">
        <v>12</v>
      </c>
      <c r="H38" s="147">
        <f t="shared" si="1"/>
        <v>1</v>
      </c>
      <c r="I38" s="147">
        <f t="shared" si="2"/>
        <v>0</v>
      </c>
      <c r="J38" s="147">
        <f t="shared" si="3"/>
        <v>0</v>
      </c>
    </row>
    <row r="39" spans="1:10" x14ac:dyDescent="0.25">
      <c r="A39" s="179"/>
      <c r="B39" s="179"/>
      <c r="C39" t="s">
        <v>59</v>
      </c>
      <c r="D39">
        <v>8</v>
      </c>
      <c r="E39">
        <v>0</v>
      </c>
      <c r="F39">
        <v>0</v>
      </c>
      <c r="G39">
        <v>8</v>
      </c>
      <c r="H39" s="147">
        <f t="shared" si="1"/>
        <v>1</v>
      </c>
      <c r="I39" s="147">
        <f t="shared" si="2"/>
        <v>0</v>
      </c>
      <c r="J39" s="147">
        <f t="shared" si="3"/>
        <v>0</v>
      </c>
    </row>
    <row r="40" spans="1:10" x14ac:dyDescent="0.25">
      <c r="A40" s="179"/>
      <c r="B40" s="149" t="s">
        <v>399</v>
      </c>
      <c r="C40" t="s">
        <v>181</v>
      </c>
      <c r="D40">
        <v>38</v>
      </c>
      <c r="E40">
        <v>0</v>
      </c>
      <c r="F40">
        <v>0</v>
      </c>
      <c r="G40">
        <v>38</v>
      </c>
      <c r="H40" s="147">
        <f t="shared" si="1"/>
        <v>1</v>
      </c>
      <c r="I40" s="147">
        <f t="shared" si="2"/>
        <v>0</v>
      </c>
      <c r="J40" s="147">
        <f t="shared" si="3"/>
        <v>0</v>
      </c>
    </row>
    <row r="41" spans="1:10" x14ac:dyDescent="0.25">
      <c r="A41" s="179"/>
      <c r="B41" s="179" t="s">
        <v>408</v>
      </c>
      <c r="C41" t="s">
        <v>203</v>
      </c>
      <c r="D41">
        <v>6</v>
      </c>
      <c r="E41">
        <v>0</v>
      </c>
      <c r="F41">
        <v>0</v>
      </c>
      <c r="G41">
        <v>6</v>
      </c>
      <c r="H41" s="147">
        <f t="shared" si="1"/>
        <v>1</v>
      </c>
      <c r="I41" s="147">
        <f t="shared" si="2"/>
        <v>0</v>
      </c>
      <c r="J41" s="147">
        <f t="shared" si="3"/>
        <v>0</v>
      </c>
    </row>
    <row r="42" spans="1:10" x14ac:dyDescent="0.25">
      <c r="A42" s="179"/>
      <c r="B42" s="179"/>
      <c r="C42" t="s">
        <v>183</v>
      </c>
      <c r="D42">
        <v>4</v>
      </c>
      <c r="E42">
        <v>0</v>
      </c>
      <c r="F42">
        <v>0</v>
      </c>
      <c r="G42">
        <v>4</v>
      </c>
      <c r="H42" s="147">
        <f t="shared" si="1"/>
        <v>1</v>
      </c>
      <c r="I42" s="147">
        <f t="shared" si="2"/>
        <v>0</v>
      </c>
      <c r="J42" s="147">
        <f t="shared" si="3"/>
        <v>0</v>
      </c>
    </row>
    <row r="43" spans="1:10" x14ac:dyDescent="0.25">
      <c r="A43" s="179"/>
      <c r="B43" s="179"/>
      <c r="C43" t="s">
        <v>165</v>
      </c>
      <c r="D43">
        <v>2</v>
      </c>
      <c r="E43">
        <v>0</v>
      </c>
      <c r="F43">
        <v>0</v>
      </c>
      <c r="G43">
        <v>2</v>
      </c>
      <c r="H43" s="147">
        <f t="shared" si="1"/>
        <v>1</v>
      </c>
      <c r="I43" s="147">
        <f t="shared" si="2"/>
        <v>0</v>
      </c>
      <c r="J43" s="147">
        <f t="shared" si="3"/>
        <v>0</v>
      </c>
    </row>
    <row r="44" spans="1:10" x14ac:dyDescent="0.25">
      <c r="A44" s="179"/>
      <c r="B44" s="179"/>
      <c r="C44" t="s">
        <v>195</v>
      </c>
      <c r="D44">
        <v>9</v>
      </c>
      <c r="E44">
        <v>0</v>
      </c>
      <c r="F44">
        <v>0</v>
      </c>
      <c r="G44">
        <v>9</v>
      </c>
      <c r="H44" s="147">
        <f t="shared" si="1"/>
        <v>1</v>
      </c>
      <c r="I44" s="147">
        <f t="shared" si="2"/>
        <v>0</v>
      </c>
      <c r="J44" s="147">
        <f t="shared" si="3"/>
        <v>0</v>
      </c>
    </row>
    <row r="45" spans="1:10" x14ac:dyDescent="0.25">
      <c r="A45" s="179"/>
      <c r="B45" s="179"/>
      <c r="C45" t="s">
        <v>185</v>
      </c>
      <c r="D45">
        <v>1</v>
      </c>
      <c r="E45">
        <v>0</v>
      </c>
      <c r="F45">
        <v>0</v>
      </c>
      <c r="G45">
        <v>1</v>
      </c>
      <c r="H45" s="147">
        <f t="shared" si="1"/>
        <v>1</v>
      </c>
      <c r="I45" s="147">
        <f t="shared" si="2"/>
        <v>0</v>
      </c>
      <c r="J45" s="147">
        <f t="shared" si="3"/>
        <v>0</v>
      </c>
    </row>
    <row r="46" spans="1:10" x14ac:dyDescent="0.25">
      <c r="A46" s="179"/>
      <c r="B46" s="179"/>
      <c r="C46" t="s">
        <v>187</v>
      </c>
      <c r="D46">
        <v>8</v>
      </c>
      <c r="E46">
        <v>0</v>
      </c>
      <c r="F46">
        <v>0</v>
      </c>
      <c r="G46">
        <v>8</v>
      </c>
      <c r="H46" s="147">
        <f t="shared" si="1"/>
        <v>1</v>
      </c>
      <c r="I46" s="147">
        <f t="shared" si="2"/>
        <v>0</v>
      </c>
      <c r="J46" s="147">
        <f t="shared" si="3"/>
        <v>0</v>
      </c>
    </row>
    <row r="47" spans="1:10" x14ac:dyDescent="0.25">
      <c r="A47" s="179"/>
      <c r="B47" s="179"/>
      <c r="C47" t="s">
        <v>189</v>
      </c>
      <c r="D47">
        <v>8</v>
      </c>
      <c r="E47">
        <v>0</v>
      </c>
      <c r="F47">
        <v>0</v>
      </c>
      <c r="G47">
        <v>8</v>
      </c>
      <c r="H47" s="147">
        <f t="shared" si="1"/>
        <v>1</v>
      </c>
      <c r="I47" s="147">
        <f t="shared" si="2"/>
        <v>0</v>
      </c>
      <c r="J47" s="147">
        <f t="shared" si="3"/>
        <v>0</v>
      </c>
    </row>
    <row r="48" spans="1:10" x14ac:dyDescent="0.25">
      <c r="A48" s="179"/>
      <c r="B48" s="179"/>
      <c r="C48" t="s">
        <v>193</v>
      </c>
      <c r="D48">
        <v>12</v>
      </c>
      <c r="E48">
        <v>0</v>
      </c>
      <c r="F48">
        <v>0</v>
      </c>
      <c r="G48">
        <v>12</v>
      </c>
      <c r="H48" s="147">
        <f t="shared" si="1"/>
        <v>1</v>
      </c>
      <c r="I48" s="147">
        <f t="shared" si="2"/>
        <v>0</v>
      </c>
      <c r="J48" s="147">
        <f t="shared" si="3"/>
        <v>0</v>
      </c>
    </row>
    <row r="49" spans="1:10" x14ac:dyDescent="0.25">
      <c r="A49" s="179"/>
      <c r="B49" s="179"/>
      <c r="C49" t="s">
        <v>199</v>
      </c>
      <c r="D49">
        <v>2</v>
      </c>
      <c r="E49">
        <v>0</v>
      </c>
      <c r="F49">
        <v>0</v>
      </c>
      <c r="G49">
        <v>2</v>
      </c>
      <c r="H49" s="147">
        <f t="shared" si="1"/>
        <v>1</v>
      </c>
      <c r="I49" s="147">
        <f t="shared" si="2"/>
        <v>0</v>
      </c>
      <c r="J49" s="147">
        <f t="shared" si="3"/>
        <v>0</v>
      </c>
    </row>
    <row r="50" spans="1:10" x14ac:dyDescent="0.25">
      <c r="A50" s="179"/>
      <c r="B50" s="179"/>
      <c r="C50" t="s">
        <v>398</v>
      </c>
      <c r="D50">
        <v>5</v>
      </c>
      <c r="E50">
        <v>0</v>
      </c>
      <c r="F50">
        <v>0</v>
      </c>
      <c r="G50">
        <v>5</v>
      </c>
      <c r="H50" s="147">
        <f t="shared" si="1"/>
        <v>1</v>
      </c>
      <c r="I50" s="147">
        <f t="shared" si="2"/>
        <v>0</v>
      </c>
      <c r="J50" s="147">
        <f t="shared" si="3"/>
        <v>0</v>
      </c>
    </row>
    <row r="51" spans="1:10" x14ac:dyDescent="0.25">
      <c r="A51" s="179"/>
      <c r="B51" s="179"/>
      <c r="C51" t="s">
        <v>197</v>
      </c>
      <c r="D51">
        <v>1</v>
      </c>
      <c r="E51">
        <v>0</v>
      </c>
      <c r="F51">
        <v>0</v>
      </c>
      <c r="G51">
        <v>1</v>
      </c>
      <c r="H51" s="147">
        <f t="shared" si="1"/>
        <v>1</v>
      </c>
      <c r="I51" s="147">
        <f t="shared" si="2"/>
        <v>0</v>
      </c>
      <c r="J51" s="147">
        <f t="shared" si="3"/>
        <v>0</v>
      </c>
    </row>
    <row r="52" spans="1:10" x14ac:dyDescent="0.25">
      <c r="A52" s="179"/>
      <c r="B52" s="179"/>
      <c r="C52" t="s">
        <v>191</v>
      </c>
      <c r="D52">
        <v>12</v>
      </c>
      <c r="E52">
        <v>0</v>
      </c>
      <c r="F52">
        <v>0</v>
      </c>
      <c r="G52">
        <v>12</v>
      </c>
      <c r="H52" s="147">
        <f t="shared" si="1"/>
        <v>1</v>
      </c>
      <c r="I52" s="147">
        <f t="shared" si="2"/>
        <v>0</v>
      </c>
      <c r="J52" s="147">
        <f t="shared" si="3"/>
        <v>0</v>
      </c>
    </row>
    <row r="53" spans="1:10" x14ac:dyDescent="0.25">
      <c r="A53" s="179"/>
      <c r="B53" s="179"/>
      <c r="C53" t="s">
        <v>400</v>
      </c>
      <c r="D53">
        <v>9</v>
      </c>
      <c r="E53">
        <v>0</v>
      </c>
      <c r="F53">
        <v>0</v>
      </c>
      <c r="G53">
        <v>9</v>
      </c>
      <c r="H53" s="147">
        <f t="shared" si="1"/>
        <v>1</v>
      </c>
      <c r="I53" s="147">
        <f t="shared" si="2"/>
        <v>0</v>
      </c>
      <c r="J53" s="147">
        <f t="shared" si="3"/>
        <v>0</v>
      </c>
    </row>
    <row r="54" spans="1:10" x14ac:dyDescent="0.25">
      <c r="A54" s="179"/>
      <c r="B54" s="179"/>
      <c r="C54" t="s">
        <v>169</v>
      </c>
      <c r="D54">
        <v>13</v>
      </c>
      <c r="E54">
        <v>0</v>
      </c>
      <c r="F54">
        <v>0</v>
      </c>
      <c r="G54">
        <v>13</v>
      </c>
      <c r="H54" s="147">
        <f t="shared" si="1"/>
        <v>1</v>
      </c>
      <c r="I54" s="147">
        <f t="shared" si="2"/>
        <v>0</v>
      </c>
      <c r="J54" s="147">
        <f t="shared" si="3"/>
        <v>0</v>
      </c>
    </row>
    <row r="55" spans="1:10" x14ac:dyDescent="0.25">
      <c r="A55" s="179"/>
      <c r="B55" s="179"/>
      <c r="C55" t="s">
        <v>171</v>
      </c>
      <c r="D55">
        <v>1</v>
      </c>
      <c r="E55">
        <v>0</v>
      </c>
      <c r="F55">
        <v>0</v>
      </c>
      <c r="G55">
        <v>1</v>
      </c>
      <c r="H55" s="147">
        <f t="shared" si="1"/>
        <v>1</v>
      </c>
      <c r="I55" s="147">
        <f t="shared" si="2"/>
        <v>0</v>
      </c>
      <c r="J55" s="147">
        <f t="shared" si="3"/>
        <v>0</v>
      </c>
    </row>
    <row r="56" spans="1:10" x14ac:dyDescent="0.25">
      <c r="A56" s="179"/>
      <c r="B56" s="179"/>
      <c r="C56" t="s">
        <v>181</v>
      </c>
      <c r="D56">
        <v>1</v>
      </c>
      <c r="E56">
        <v>0</v>
      </c>
      <c r="F56">
        <v>0</v>
      </c>
      <c r="G56">
        <v>1</v>
      </c>
      <c r="H56" s="147">
        <f t="shared" si="1"/>
        <v>1</v>
      </c>
      <c r="I56" s="147">
        <f t="shared" si="2"/>
        <v>0</v>
      </c>
      <c r="J56" s="147">
        <f t="shared" si="3"/>
        <v>0</v>
      </c>
    </row>
    <row r="57" spans="1:10" x14ac:dyDescent="0.25">
      <c r="A57" s="179"/>
      <c r="B57" s="179" t="s">
        <v>90</v>
      </c>
      <c r="C57" t="s">
        <v>96</v>
      </c>
      <c r="D57">
        <v>2</v>
      </c>
      <c r="E57">
        <v>0</v>
      </c>
      <c r="F57">
        <v>0</v>
      </c>
      <c r="G57">
        <v>2</v>
      </c>
      <c r="H57" s="147">
        <f t="shared" si="1"/>
        <v>1</v>
      </c>
      <c r="I57" s="147">
        <f t="shared" si="2"/>
        <v>0</v>
      </c>
      <c r="J57" s="147">
        <f t="shared" si="3"/>
        <v>0</v>
      </c>
    </row>
    <row r="58" spans="1:10" x14ac:dyDescent="0.25">
      <c r="A58" s="179"/>
      <c r="B58" s="179"/>
      <c r="C58" t="s">
        <v>127</v>
      </c>
      <c r="D58">
        <v>1</v>
      </c>
      <c r="E58">
        <v>0</v>
      </c>
      <c r="F58">
        <v>0</v>
      </c>
      <c r="G58">
        <v>1</v>
      </c>
      <c r="H58" s="147">
        <f t="shared" si="1"/>
        <v>1</v>
      </c>
      <c r="I58" s="147">
        <f t="shared" si="2"/>
        <v>0</v>
      </c>
      <c r="J58" s="147">
        <f t="shared" si="3"/>
        <v>0</v>
      </c>
    </row>
    <row r="59" spans="1:10" x14ac:dyDescent="0.25">
      <c r="A59" s="179"/>
      <c r="B59" s="179"/>
      <c r="C59" t="s">
        <v>117</v>
      </c>
      <c r="D59">
        <v>4</v>
      </c>
      <c r="E59">
        <v>0</v>
      </c>
      <c r="F59">
        <v>0</v>
      </c>
      <c r="G59">
        <v>4</v>
      </c>
      <c r="H59" s="147">
        <f t="shared" si="1"/>
        <v>1</v>
      </c>
      <c r="I59" s="147">
        <f t="shared" si="2"/>
        <v>0</v>
      </c>
      <c r="J59" s="147">
        <f t="shared" si="3"/>
        <v>0</v>
      </c>
    </row>
    <row r="60" spans="1:10" x14ac:dyDescent="0.25">
      <c r="A60" s="179"/>
      <c r="B60" s="179"/>
      <c r="C60" t="s">
        <v>119</v>
      </c>
      <c r="D60">
        <v>1</v>
      </c>
      <c r="E60">
        <v>0</v>
      </c>
      <c r="F60">
        <v>0</v>
      </c>
      <c r="G60">
        <v>1</v>
      </c>
      <c r="H60" s="147">
        <f t="shared" si="1"/>
        <v>1</v>
      </c>
      <c r="I60" s="147">
        <f t="shared" si="2"/>
        <v>0</v>
      </c>
      <c r="J60" s="147">
        <f t="shared" si="3"/>
        <v>0</v>
      </c>
    </row>
    <row r="61" spans="1:10" x14ac:dyDescent="0.25">
      <c r="A61" s="179"/>
      <c r="B61" s="179"/>
      <c r="C61" t="s">
        <v>131</v>
      </c>
      <c r="D61">
        <v>8</v>
      </c>
      <c r="E61">
        <v>0</v>
      </c>
      <c r="F61">
        <v>0</v>
      </c>
      <c r="G61">
        <v>8</v>
      </c>
      <c r="H61" s="147">
        <f t="shared" si="1"/>
        <v>1</v>
      </c>
      <c r="I61" s="147">
        <f t="shared" si="2"/>
        <v>0</v>
      </c>
      <c r="J61" s="147">
        <f t="shared" si="3"/>
        <v>0</v>
      </c>
    </row>
    <row r="62" spans="1:10" x14ac:dyDescent="0.25">
      <c r="A62" s="179"/>
      <c r="B62" s="179"/>
      <c r="C62" t="s">
        <v>121</v>
      </c>
      <c r="D62">
        <v>6</v>
      </c>
      <c r="E62">
        <v>0</v>
      </c>
      <c r="F62">
        <v>0</v>
      </c>
      <c r="G62">
        <v>6</v>
      </c>
      <c r="H62" s="147">
        <f t="shared" si="1"/>
        <v>1</v>
      </c>
      <c r="I62" s="147">
        <f t="shared" si="2"/>
        <v>0</v>
      </c>
      <c r="J62" s="147">
        <f t="shared" si="3"/>
        <v>0</v>
      </c>
    </row>
    <row r="63" spans="1:10" x14ac:dyDescent="0.25">
      <c r="A63" s="179"/>
      <c r="B63" s="179"/>
      <c r="C63" t="s">
        <v>129</v>
      </c>
      <c r="D63">
        <v>6</v>
      </c>
      <c r="E63">
        <v>0</v>
      </c>
      <c r="F63">
        <v>0</v>
      </c>
      <c r="G63">
        <v>6</v>
      </c>
      <c r="H63" s="147">
        <f t="shared" si="1"/>
        <v>1</v>
      </c>
      <c r="I63" s="147">
        <f t="shared" si="2"/>
        <v>0</v>
      </c>
      <c r="J63" s="147">
        <f t="shared" si="3"/>
        <v>0</v>
      </c>
    </row>
    <row r="64" spans="1:10" x14ac:dyDescent="0.25">
      <c r="A64" s="179"/>
      <c r="B64" s="179"/>
      <c r="C64" t="s">
        <v>123</v>
      </c>
      <c r="D64">
        <v>7</v>
      </c>
      <c r="E64">
        <v>0</v>
      </c>
      <c r="F64">
        <v>0</v>
      </c>
      <c r="G64">
        <v>7</v>
      </c>
      <c r="H64" s="147">
        <f t="shared" si="1"/>
        <v>1</v>
      </c>
      <c r="I64" s="147">
        <f t="shared" si="2"/>
        <v>0</v>
      </c>
      <c r="J64" s="147">
        <f t="shared" si="3"/>
        <v>0</v>
      </c>
    </row>
    <row r="65" spans="1:10" x14ac:dyDescent="0.25">
      <c r="A65" s="179"/>
      <c r="B65" s="179"/>
      <c r="C65" t="s">
        <v>125</v>
      </c>
      <c r="D65">
        <v>3</v>
      </c>
      <c r="E65">
        <v>0</v>
      </c>
      <c r="F65">
        <v>0</v>
      </c>
      <c r="G65">
        <v>3</v>
      </c>
      <c r="H65" s="147">
        <f t="shared" si="1"/>
        <v>1</v>
      </c>
      <c r="I65" s="147">
        <f t="shared" si="2"/>
        <v>0</v>
      </c>
      <c r="J65" s="147">
        <f t="shared" si="3"/>
        <v>0</v>
      </c>
    </row>
    <row r="66" spans="1:10" x14ac:dyDescent="0.25">
      <c r="A66" s="179"/>
      <c r="B66" s="179"/>
      <c r="C66" t="s">
        <v>102</v>
      </c>
      <c r="D66">
        <v>6</v>
      </c>
      <c r="E66">
        <v>0</v>
      </c>
      <c r="F66">
        <v>0</v>
      </c>
      <c r="G66">
        <v>6</v>
      </c>
      <c r="H66" s="147">
        <f t="shared" si="1"/>
        <v>1</v>
      </c>
      <c r="I66" s="147">
        <f t="shared" si="2"/>
        <v>0</v>
      </c>
      <c r="J66" s="147">
        <f t="shared" si="3"/>
        <v>0</v>
      </c>
    </row>
    <row r="67" spans="1:10" x14ac:dyDescent="0.25">
      <c r="A67" s="179"/>
      <c r="B67" s="179"/>
      <c r="C67" t="s">
        <v>104</v>
      </c>
      <c r="D67">
        <v>3</v>
      </c>
      <c r="E67">
        <v>0</v>
      </c>
      <c r="F67">
        <v>0</v>
      </c>
      <c r="G67">
        <v>3</v>
      </c>
      <c r="H67" s="147">
        <f t="shared" si="1"/>
        <v>1</v>
      </c>
      <c r="I67" s="147">
        <f t="shared" si="2"/>
        <v>0</v>
      </c>
      <c r="J67" s="147">
        <f t="shared" si="3"/>
        <v>0</v>
      </c>
    </row>
    <row r="68" spans="1:10" x14ac:dyDescent="0.25">
      <c r="A68" s="179"/>
      <c r="B68" s="179"/>
      <c r="C68" t="s">
        <v>106</v>
      </c>
      <c r="D68">
        <v>3</v>
      </c>
      <c r="E68">
        <v>0</v>
      </c>
      <c r="F68">
        <v>0</v>
      </c>
      <c r="G68">
        <v>3</v>
      </c>
      <c r="H68" s="147">
        <f t="shared" si="1"/>
        <v>1</v>
      </c>
      <c r="I68" s="147">
        <f t="shared" si="2"/>
        <v>0</v>
      </c>
      <c r="J68" s="147">
        <f t="shared" si="3"/>
        <v>0</v>
      </c>
    </row>
    <row r="69" spans="1:10" x14ac:dyDescent="0.25">
      <c r="A69" s="179"/>
      <c r="B69" s="179"/>
      <c r="C69" t="s">
        <v>108</v>
      </c>
      <c r="D69">
        <v>1</v>
      </c>
      <c r="E69">
        <v>0</v>
      </c>
      <c r="F69">
        <v>0</v>
      </c>
      <c r="G69">
        <v>1</v>
      </c>
      <c r="H69" s="147">
        <f t="shared" ref="H69:H132" si="4">D69/$G69</f>
        <v>1</v>
      </c>
      <c r="I69" s="147">
        <f t="shared" ref="I69:I132" si="5">E69/$G69</f>
        <v>0</v>
      </c>
      <c r="J69" s="147">
        <f t="shared" ref="J69:J132" si="6">F69/$G69</f>
        <v>0</v>
      </c>
    </row>
    <row r="70" spans="1:10" x14ac:dyDescent="0.25">
      <c r="A70" s="179"/>
      <c r="B70" s="179"/>
      <c r="C70" t="s">
        <v>93</v>
      </c>
      <c r="D70">
        <v>3</v>
      </c>
      <c r="E70">
        <v>0</v>
      </c>
      <c r="F70">
        <v>0</v>
      </c>
      <c r="G70">
        <v>3</v>
      </c>
      <c r="H70" s="147">
        <f t="shared" si="4"/>
        <v>1</v>
      </c>
      <c r="I70" s="147">
        <f t="shared" si="5"/>
        <v>0</v>
      </c>
      <c r="J70" s="147">
        <f t="shared" si="6"/>
        <v>0</v>
      </c>
    </row>
    <row r="71" spans="1:10" x14ac:dyDescent="0.25">
      <c r="A71" s="179"/>
      <c r="B71" s="179"/>
      <c r="C71" t="s">
        <v>115</v>
      </c>
      <c r="D71">
        <v>2</v>
      </c>
      <c r="E71">
        <v>0</v>
      </c>
      <c r="F71">
        <v>0</v>
      </c>
      <c r="G71">
        <v>2</v>
      </c>
      <c r="H71" s="147">
        <f t="shared" si="4"/>
        <v>1</v>
      </c>
      <c r="I71" s="147">
        <f t="shared" si="5"/>
        <v>0</v>
      </c>
      <c r="J71" s="147">
        <f t="shared" si="6"/>
        <v>0</v>
      </c>
    </row>
    <row r="72" spans="1:10" x14ac:dyDescent="0.25">
      <c r="A72" s="179"/>
      <c r="B72" s="179"/>
      <c r="C72" t="s">
        <v>110</v>
      </c>
      <c r="D72">
        <v>33</v>
      </c>
      <c r="E72">
        <v>0</v>
      </c>
      <c r="F72">
        <v>0</v>
      </c>
      <c r="G72">
        <v>33</v>
      </c>
      <c r="H72" s="147">
        <f t="shared" si="4"/>
        <v>1</v>
      </c>
      <c r="I72" s="147">
        <f t="shared" si="5"/>
        <v>0</v>
      </c>
      <c r="J72" s="147">
        <f t="shared" si="6"/>
        <v>0</v>
      </c>
    </row>
    <row r="73" spans="1:10" x14ac:dyDescent="0.25">
      <c r="A73" s="179"/>
      <c r="B73" s="179"/>
      <c r="C73" t="s">
        <v>100</v>
      </c>
      <c r="D73">
        <v>3</v>
      </c>
      <c r="E73">
        <v>0</v>
      </c>
      <c r="F73">
        <v>0</v>
      </c>
      <c r="G73">
        <v>3</v>
      </c>
      <c r="H73" s="147">
        <f t="shared" si="4"/>
        <v>1</v>
      </c>
      <c r="I73" s="147">
        <f t="shared" si="5"/>
        <v>0</v>
      </c>
      <c r="J73" s="147">
        <f t="shared" si="6"/>
        <v>0</v>
      </c>
    </row>
    <row r="74" spans="1:10" x14ac:dyDescent="0.25">
      <c r="A74" s="179"/>
      <c r="B74" s="179"/>
      <c r="C74" t="s">
        <v>98</v>
      </c>
      <c r="D74">
        <v>7</v>
      </c>
      <c r="E74">
        <v>0</v>
      </c>
      <c r="F74">
        <v>0</v>
      </c>
      <c r="G74">
        <v>7</v>
      </c>
      <c r="H74" s="147">
        <f t="shared" si="4"/>
        <v>1</v>
      </c>
      <c r="I74" s="147">
        <f t="shared" si="5"/>
        <v>0</v>
      </c>
      <c r="J74" s="147">
        <f t="shared" si="6"/>
        <v>0</v>
      </c>
    </row>
    <row r="75" spans="1:10" ht="90" x14ac:dyDescent="0.25">
      <c r="A75" s="149" t="s">
        <v>205</v>
      </c>
      <c r="B75" s="149" t="s">
        <v>132</v>
      </c>
      <c r="C75" t="s">
        <v>207</v>
      </c>
      <c r="D75">
        <v>8</v>
      </c>
      <c r="E75">
        <v>0</v>
      </c>
      <c r="F75">
        <v>0</v>
      </c>
      <c r="G75">
        <v>8</v>
      </c>
      <c r="H75" s="147">
        <f t="shared" si="4"/>
        <v>1</v>
      </c>
      <c r="I75" s="147">
        <f t="shared" si="5"/>
        <v>0</v>
      </c>
      <c r="J75" s="147">
        <f t="shared" si="6"/>
        <v>0</v>
      </c>
    </row>
    <row r="76" spans="1:10" ht="30" x14ac:dyDescent="0.25">
      <c r="A76" s="179" t="s">
        <v>209</v>
      </c>
      <c r="B76" s="149" t="s">
        <v>132</v>
      </c>
      <c r="C76" t="s">
        <v>218</v>
      </c>
      <c r="D76">
        <v>49</v>
      </c>
      <c r="E76">
        <v>1</v>
      </c>
      <c r="F76">
        <v>0</v>
      </c>
      <c r="G76">
        <v>50</v>
      </c>
      <c r="H76" s="147">
        <f t="shared" si="4"/>
        <v>0.98</v>
      </c>
      <c r="I76" s="147">
        <f t="shared" si="5"/>
        <v>0.02</v>
      </c>
      <c r="J76" s="147">
        <f t="shared" si="6"/>
        <v>0</v>
      </c>
    </row>
    <row r="77" spans="1:10" x14ac:dyDescent="0.25">
      <c r="A77" s="179"/>
      <c r="B77" s="149" t="s">
        <v>399</v>
      </c>
      <c r="C77" t="s">
        <v>218</v>
      </c>
      <c r="D77">
        <v>4</v>
      </c>
      <c r="E77">
        <v>0</v>
      </c>
      <c r="F77">
        <v>0</v>
      </c>
      <c r="G77">
        <v>4</v>
      </c>
      <c r="H77" s="147">
        <f t="shared" si="4"/>
        <v>1</v>
      </c>
      <c r="I77" s="147">
        <f t="shared" si="5"/>
        <v>0</v>
      </c>
      <c r="J77" s="147">
        <f t="shared" si="6"/>
        <v>0</v>
      </c>
    </row>
    <row r="78" spans="1:10" x14ac:dyDescent="0.25">
      <c r="A78" s="179"/>
      <c r="B78" s="149" t="s">
        <v>408</v>
      </c>
      <c r="C78" t="s">
        <v>171</v>
      </c>
      <c r="D78">
        <v>19</v>
      </c>
      <c r="E78">
        <v>0</v>
      </c>
      <c r="F78">
        <v>0</v>
      </c>
      <c r="G78">
        <v>19</v>
      </c>
      <c r="H78" s="147">
        <f t="shared" si="4"/>
        <v>1</v>
      </c>
      <c r="I78" s="147">
        <f t="shared" si="5"/>
        <v>0</v>
      </c>
      <c r="J78" s="147">
        <f t="shared" si="6"/>
        <v>0</v>
      </c>
    </row>
    <row r="79" spans="1:10" x14ac:dyDescent="0.25">
      <c r="A79" s="179"/>
      <c r="B79" s="179" t="s">
        <v>90</v>
      </c>
      <c r="C79" t="s">
        <v>127</v>
      </c>
      <c r="D79">
        <v>2</v>
      </c>
      <c r="E79">
        <v>0</v>
      </c>
      <c r="F79">
        <v>0</v>
      </c>
      <c r="G79">
        <v>2</v>
      </c>
      <c r="H79" s="147">
        <f t="shared" si="4"/>
        <v>1</v>
      </c>
      <c r="I79" s="147">
        <f t="shared" si="5"/>
        <v>0</v>
      </c>
      <c r="J79" s="147">
        <f t="shared" si="6"/>
        <v>0</v>
      </c>
    </row>
    <row r="80" spans="1:10" x14ac:dyDescent="0.25">
      <c r="A80" s="179"/>
      <c r="B80" s="179"/>
      <c r="C80" t="s">
        <v>131</v>
      </c>
      <c r="D80">
        <v>6</v>
      </c>
      <c r="E80">
        <v>0</v>
      </c>
      <c r="F80">
        <v>0</v>
      </c>
      <c r="G80">
        <v>6</v>
      </c>
      <c r="H80" s="147">
        <f t="shared" si="4"/>
        <v>1</v>
      </c>
      <c r="I80" s="147">
        <f t="shared" si="5"/>
        <v>0</v>
      </c>
      <c r="J80" s="147">
        <f t="shared" si="6"/>
        <v>0</v>
      </c>
    </row>
    <row r="81" spans="1:10" x14ac:dyDescent="0.25">
      <c r="A81" s="179"/>
      <c r="B81" s="179"/>
      <c r="C81" t="s">
        <v>121</v>
      </c>
      <c r="D81">
        <v>1</v>
      </c>
      <c r="E81">
        <v>0</v>
      </c>
      <c r="F81">
        <v>0</v>
      </c>
      <c r="G81">
        <v>1</v>
      </c>
      <c r="H81" s="147">
        <f t="shared" si="4"/>
        <v>1</v>
      </c>
      <c r="I81" s="147">
        <f t="shared" si="5"/>
        <v>0</v>
      </c>
      <c r="J81" s="147">
        <f t="shared" si="6"/>
        <v>0</v>
      </c>
    </row>
    <row r="82" spans="1:10" x14ac:dyDescent="0.25">
      <c r="A82" s="179"/>
      <c r="B82" s="179"/>
      <c r="C82" t="s">
        <v>216</v>
      </c>
      <c r="D82">
        <v>1</v>
      </c>
      <c r="E82">
        <v>0</v>
      </c>
      <c r="F82">
        <v>0</v>
      </c>
      <c r="G82">
        <v>1</v>
      </c>
      <c r="H82" s="147">
        <f t="shared" si="4"/>
        <v>1</v>
      </c>
      <c r="I82" s="147">
        <f t="shared" si="5"/>
        <v>0</v>
      </c>
      <c r="J82" s="147">
        <f t="shared" si="6"/>
        <v>0</v>
      </c>
    </row>
    <row r="83" spans="1:10" x14ac:dyDescent="0.25">
      <c r="A83" s="179"/>
      <c r="B83" s="179"/>
      <c r="C83" t="s">
        <v>211</v>
      </c>
      <c r="D83">
        <v>1</v>
      </c>
      <c r="E83">
        <v>0</v>
      </c>
      <c r="F83">
        <v>0</v>
      </c>
      <c r="G83">
        <v>1</v>
      </c>
      <c r="H83" s="147">
        <f t="shared" si="4"/>
        <v>1</v>
      </c>
      <c r="I83" s="147">
        <f t="shared" si="5"/>
        <v>0</v>
      </c>
      <c r="J83" s="147">
        <f t="shared" si="6"/>
        <v>0</v>
      </c>
    </row>
    <row r="84" spans="1:10" x14ac:dyDescent="0.25">
      <c r="A84" s="179"/>
      <c r="B84" s="179"/>
      <c r="C84" t="s">
        <v>129</v>
      </c>
      <c r="D84">
        <v>3</v>
      </c>
      <c r="E84">
        <v>0</v>
      </c>
      <c r="F84">
        <v>0</v>
      </c>
      <c r="G84">
        <v>3</v>
      </c>
      <c r="H84" s="147">
        <f t="shared" si="4"/>
        <v>1</v>
      </c>
      <c r="I84" s="147">
        <f t="shared" si="5"/>
        <v>0</v>
      </c>
      <c r="J84" s="147">
        <f t="shared" si="6"/>
        <v>0</v>
      </c>
    </row>
    <row r="85" spans="1:10" x14ac:dyDescent="0.25">
      <c r="A85" s="179"/>
      <c r="B85" s="179"/>
      <c r="C85" t="s">
        <v>214</v>
      </c>
      <c r="D85">
        <v>2</v>
      </c>
      <c r="E85">
        <v>0</v>
      </c>
      <c r="F85">
        <v>0</v>
      </c>
      <c r="G85">
        <v>2</v>
      </c>
      <c r="H85" s="147">
        <f t="shared" si="4"/>
        <v>1</v>
      </c>
      <c r="I85" s="147">
        <f t="shared" si="5"/>
        <v>0</v>
      </c>
      <c r="J85" s="147">
        <f t="shared" si="6"/>
        <v>0</v>
      </c>
    </row>
    <row r="86" spans="1:10" x14ac:dyDescent="0.25">
      <c r="A86" s="179"/>
      <c r="B86" s="179"/>
      <c r="C86" t="s">
        <v>123</v>
      </c>
      <c r="D86">
        <v>1</v>
      </c>
      <c r="E86">
        <v>0</v>
      </c>
      <c r="F86">
        <v>0</v>
      </c>
      <c r="G86">
        <v>1</v>
      </c>
      <c r="H86" s="147">
        <f t="shared" si="4"/>
        <v>1</v>
      </c>
      <c r="I86" s="147">
        <f t="shared" si="5"/>
        <v>0</v>
      </c>
      <c r="J86" s="147">
        <f t="shared" si="6"/>
        <v>0</v>
      </c>
    </row>
    <row r="87" spans="1:10" x14ac:dyDescent="0.25">
      <c r="A87" s="179" t="s">
        <v>221</v>
      </c>
      <c r="B87" s="179" t="s">
        <v>132</v>
      </c>
      <c r="C87" t="s">
        <v>238</v>
      </c>
      <c r="D87">
        <v>5</v>
      </c>
      <c r="E87">
        <v>0</v>
      </c>
      <c r="F87">
        <v>0</v>
      </c>
      <c r="G87">
        <v>5</v>
      </c>
      <c r="H87" s="147">
        <f t="shared" si="4"/>
        <v>1</v>
      </c>
      <c r="I87" s="147">
        <f t="shared" si="5"/>
        <v>0</v>
      </c>
      <c r="J87" s="147">
        <f t="shared" si="6"/>
        <v>0</v>
      </c>
    </row>
    <row r="88" spans="1:10" x14ac:dyDescent="0.25">
      <c r="A88" s="179"/>
      <c r="B88" s="179"/>
      <c r="C88" t="s">
        <v>24</v>
      </c>
      <c r="D88">
        <v>7</v>
      </c>
      <c r="E88">
        <v>6</v>
      </c>
      <c r="F88">
        <v>0</v>
      </c>
      <c r="G88">
        <v>13</v>
      </c>
      <c r="H88" s="147">
        <f t="shared" si="4"/>
        <v>0.53846153846153844</v>
      </c>
      <c r="I88" s="147">
        <f t="shared" si="5"/>
        <v>0.46153846153846156</v>
      </c>
      <c r="J88" s="147">
        <f t="shared" si="6"/>
        <v>0</v>
      </c>
    </row>
    <row r="89" spans="1:10" x14ac:dyDescent="0.25">
      <c r="A89" s="179"/>
      <c r="B89" s="179"/>
      <c r="C89" t="s">
        <v>231</v>
      </c>
      <c r="D89">
        <v>3</v>
      </c>
      <c r="E89">
        <v>9</v>
      </c>
      <c r="F89">
        <v>0</v>
      </c>
      <c r="G89">
        <v>12</v>
      </c>
      <c r="H89" s="147">
        <f t="shared" si="4"/>
        <v>0.25</v>
      </c>
      <c r="I89" s="147">
        <f t="shared" si="5"/>
        <v>0.75</v>
      </c>
      <c r="J89" s="147">
        <f t="shared" si="6"/>
        <v>0</v>
      </c>
    </row>
    <row r="90" spans="1:10" x14ac:dyDescent="0.25">
      <c r="A90" s="179"/>
      <c r="B90" s="179"/>
      <c r="C90" t="s">
        <v>223</v>
      </c>
      <c r="D90">
        <v>5</v>
      </c>
      <c r="E90">
        <v>1</v>
      </c>
      <c r="F90">
        <v>0</v>
      </c>
      <c r="G90">
        <v>6</v>
      </c>
      <c r="H90" s="147">
        <f t="shared" si="4"/>
        <v>0.83333333333333337</v>
      </c>
      <c r="I90" s="147">
        <f t="shared" si="5"/>
        <v>0.16666666666666666</v>
      </c>
      <c r="J90" s="147">
        <f t="shared" si="6"/>
        <v>0</v>
      </c>
    </row>
    <row r="91" spans="1:10" x14ac:dyDescent="0.25">
      <c r="A91" s="179"/>
      <c r="B91" s="179"/>
      <c r="C91" t="s">
        <v>228</v>
      </c>
      <c r="D91">
        <v>6</v>
      </c>
      <c r="E91">
        <v>1</v>
      </c>
      <c r="F91">
        <v>0</v>
      </c>
      <c r="G91">
        <v>7</v>
      </c>
      <c r="H91" s="147">
        <f t="shared" si="4"/>
        <v>0.8571428571428571</v>
      </c>
      <c r="I91" s="147">
        <f t="shared" si="5"/>
        <v>0.14285714285714285</v>
      </c>
      <c r="J91" s="147">
        <f t="shared" si="6"/>
        <v>0</v>
      </c>
    </row>
    <row r="92" spans="1:10" x14ac:dyDescent="0.25">
      <c r="A92" s="179"/>
      <c r="B92" s="179"/>
      <c r="C92" t="s">
        <v>234</v>
      </c>
      <c r="D92">
        <v>8</v>
      </c>
      <c r="E92">
        <v>0</v>
      </c>
      <c r="F92">
        <v>0</v>
      </c>
      <c r="G92">
        <v>8</v>
      </c>
      <c r="H92" s="147">
        <f t="shared" si="4"/>
        <v>1</v>
      </c>
      <c r="I92" s="147">
        <f t="shared" si="5"/>
        <v>0</v>
      </c>
      <c r="J92" s="147">
        <f t="shared" si="6"/>
        <v>0</v>
      </c>
    </row>
    <row r="93" spans="1:10" x14ac:dyDescent="0.25">
      <c r="A93" s="179"/>
      <c r="B93" s="179"/>
      <c r="C93" t="s">
        <v>226</v>
      </c>
      <c r="D93">
        <v>5</v>
      </c>
      <c r="E93">
        <v>1</v>
      </c>
      <c r="F93">
        <v>0</v>
      </c>
      <c r="G93">
        <v>6</v>
      </c>
      <c r="H93" s="147">
        <f t="shared" si="4"/>
        <v>0.83333333333333337</v>
      </c>
      <c r="I93" s="147">
        <f t="shared" si="5"/>
        <v>0.16666666666666666</v>
      </c>
      <c r="J93" s="147">
        <f t="shared" si="6"/>
        <v>0</v>
      </c>
    </row>
    <row r="94" spans="1:10" x14ac:dyDescent="0.25">
      <c r="A94" s="179"/>
      <c r="B94" s="179"/>
      <c r="C94" t="s">
        <v>236</v>
      </c>
      <c r="D94">
        <v>14</v>
      </c>
      <c r="E94">
        <v>4</v>
      </c>
      <c r="F94">
        <v>0</v>
      </c>
      <c r="G94">
        <v>18</v>
      </c>
      <c r="H94" s="147">
        <f t="shared" si="4"/>
        <v>0.77777777777777779</v>
      </c>
      <c r="I94" s="147">
        <f t="shared" si="5"/>
        <v>0.22222222222222221</v>
      </c>
      <c r="J94" s="147">
        <f t="shared" si="6"/>
        <v>0</v>
      </c>
    </row>
    <row r="95" spans="1:10" x14ac:dyDescent="0.25">
      <c r="A95" s="179"/>
      <c r="B95" s="179"/>
      <c r="C95" t="s">
        <v>30</v>
      </c>
      <c r="D95">
        <v>18</v>
      </c>
      <c r="E95">
        <v>0</v>
      </c>
      <c r="F95">
        <v>0</v>
      </c>
      <c r="G95">
        <v>18</v>
      </c>
      <c r="H95" s="147">
        <f t="shared" si="4"/>
        <v>1</v>
      </c>
      <c r="I95" s="147">
        <f t="shared" si="5"/>
        <v>0</v>
      </c>
      <c r="J95" s="147">
        <f t="shared" si="6"/>
        <v>0</v>
      </c>
    </row>
    <row r="96" spans="1:10" x14ac:dyDescent="0.25">
      <c r="A96" s="179"/>
      <c r="B96" s="179"/>
      <c r="C96" t="s">
        <v>32</v>
      </c>
      <c r="D96">
        <v>21</v>
      </c>
      <c r="E96">
        <v>0</v>
      </c>
      <c r="F96">
        <v>1</v>
      </c>
      <c r="G96">
        <v>22</v>
      </c>
      <c r="H96" s="147">
        <f t="shared" si="4"/>
        <v>0.95454545454545459</v>
      </c>
      <c r="I96" s="147">
        <f t="shared" si="5"/>
        <v>0</v>
      </c>
      <c r="J96" s="147">
        <f t="shared" si="6"/>
        <v>4.5454545454545456E-2</v>
      </c>
    </row>
    <row r="97" spans="1:10" x14ac:dyDescent="0.25">
      <c r="A97" s="179"/>
      <c r="B97" s="179"/>
      <c r="C97" t="s">
        <v>34</v>
      </c>
      <c r="D97">
        <v>24</v>
      </c>
      <c r="E97">
        <v>1</v>
      </c>
      <c r="F97">
        <v>0</v>
      </c>
      <c r="G97">
        <v>25</v>
      </c>
      <c r="H97" s="147">
        <f t="shared" si="4"/>
        <v>0.96</v>
      </c>
      <c r="I97" s="147">
        <f t="shared" si="5"/>
        <v>0.04</v>
      </c>
      <c r="J97" s="147">
        <f t="shared" si="6"/>
        <v>0</v>
      </c>
    </row>
    <row r="98" spans="1:10" x14ac:dyDescent="0.25">
      <c r="A98" s="179"/>
      <c r="B98" s="179"/>
      <c r="C98" t="s">
        <v>75</v>
      </c>
      <c r="D98">
        <v>6</v>
      </c>
      <c r="E98">
        <v>2</v>
      </c>
      <c r="F98">
        <v>0</v>
      </c>
      <c r="G98">
        <v>8</v>
      </c>
      <c r="H98" s="147">
        <f t="shared" si="4"/>
        <v>0.75</v>
      </c>
      <c r="I98" s="147">
        <f t="shared" si="5"/>
        <v>0.25</v>
      </c>
      <c r="J98" s="147">
        <f t="shared" si="6"/>
        <v>0</v>
      </c>
    </row>
    <row r="99" spans="1:10" x14ac:dyDescent="0.25">
      <c r="A99" s="179"/>
      <c r="B99" s="179"/>
      <c r="C99" t="s">
        <v>40</v>
      </c>
      <c r="D99">
        <v>14</v>
      </c>
      <c r="E99">
        <v>19</v>
      </c>
      <c r="F99">
        <v>1</v>
      </c>
      <c r="G99">
        <v>34</v>
      </c>
      <c r="H99" s="147">
        <f t="shared" si="4"/>
        <v>0.41176470588235292</v>
      </c>
      <c r="I99" s="147">
        <f t="shared" si="5"/>
        <v>0.55882352941176472</v>
      </c>
      <c r="J99" s="147">
        <f t="shared" si="6"/>
        <v>2.9411764705882353E-2</v>
      </c>
    </row>
    <row r="100" spans="1:10" x14ac:dyDescent="0.25">
      <c r="A100" s="179"/>
      <c r="B100" s="179"/>
      <c r="C100" t="s">
        <v>45</v>
      </c>
      <c r="D100">
        <v>10</v>
      </c>
      <c r="E100">
        <v>1</v>
      </c>
      <c r="F100">
        <v>0</v>
      </c>
      <c r="G100">
        <v>11</v>
      </c>
      <c r="H100" s="147">
        <f t="shared" si="4"/>
        <v>0.90909090909090906</v>
      </c>
      <c r="I100" s="147">
        <f t="shared" si="5"/>
        <v>9.0909090909090912E-2</v>
      </c>
      <c r="J100" s="147">
        <f t="shared" si="6"/>
        <v>0</v>
      </c>
    </row>
    <row r="101" spans="1:10" x14ac:dyDescent="0.25">
      <c r="A101" s="179"/>
      <c r="B101" s="179"/>
      <c r="C101" t="s">
        <v>47</v>
      </c>
      <c r="D101">
        <v>6</v>
      </c>
      <c r="E101">
        <v>3</v>
      </c>
      <c r="F101">
        <v>0</v>
      </c>
      <c r="G101">
        <v>9</v>
      </c>
      <c r="H101" s="147">
        <f t="shared" si="4"/>
        <v>0.66666666666666663</v>
      </c>
      <c r="I101" s="147">
        <f t="shared" si="5"/>
        <v>0.33333333333333331</v>
      </c>
      <c r="J101" s="147">
        <f t="shared" si="6"/>
        <v>0</v>
      </c>
    </row>
    <row r="102" spans="1:10" x14ac:dyDescent="0.25">
      <c r="A102" s="179"/>
      <c r="B102" s="179"/>
      <c r="C102" t="s">
        <v>37</v>
      </c>
      <c r="D102">
        <v>27</v>
      </c>
      <c r="E102">
        <v>8</v>
      </c>
      <c r="F102">
        <v>0</v>
      </c>
      <c r="G102">
        <v>35</v>
      </c>
      <c r="H102" s="147">
        <f t="shared" si="4"/>
        <v>0.77142857142857146</v>
      </c>
      <c r="I102" s="147">
        <f t="shared" si="5"/>
        <v>0.22857142857142856</v>
      </c>
      <c r="J102" s="147">
        <f t="shared" si="6"/>
        <v>0</v>
      </c>
    </row>
    <row r="103" spans="1:10" x14ac:dyDescent="0.25">
      <c r="A103" s="179"/>
      <c r="B103" s="179"/>
      <c r="C103" t="s">
        <v>255</v>
      </c>
      <c r="D103">
        <v>25</v>
      </c>
      <c r="E103">
        <v>10</v>
      </c>
      <c r="F103">
        <v>2</v>
      </c>
      <c r="G103">
        <v>37</v>
      </c>
      <c r="H103" s="147">
        <f t="shared" si="4"/>
        <v>0.67567567567567566</v>
      </c>
      <c r="I103" s="147">
        <f t="shared" si="5"/>
        <v>0.27027027027027029</v>
      </c>
      <c r="J103" s="147">
        <f t="shared" si="6"/>
        <v>5.4054054054054057E-2</v>
      </c>
    </row>
    <row r="104" spans="1:10" x14ac:dyDescent="0.25">
      <c r="A104" s="179"/>
      <c r="B104" s="179"/>
      <c r="C104" t="s">
        <v>262</v>
      </c>
      <c r="D104">
        <v>0</v>
      </c>
      <c r="E104">
        <v>2</v>
      </c>
      <c r="F104">
        <v>1</v>
      </c>
      <c r="G104">
        <v>3</v>
      </c>
      <c r="H104" s="147">
        <f t="shared" si="4"/>
        <v>0</v>
      </c>
      <c r="I104" s="147">
        <f t="shared" si="5"/>
        <v>0.66666666666666663</v>
      </c>
      <c r="J104" s="147">
        <f t="shared" si="6"/>
        <v>0.33333333333333331</v>
      </c>
    </row>
    <row r="105" spans="1:10" x14ac:dyDescent="0.25">
      <c r="A105" s="179"/>
      <c r="B105" s="179"/>
      <c r="C105" t="s">
        <v>268</v>
      </c>
      <c r="D105">
        <v>10</v>
      </c>
      <c r="E105">
        <v>4</v>
      </c>
      <c r="F105">
        <v>0</v>
      </c>
      <c r="G105">
        <v>14</v>
      </c>
      <c r="H105" s="147">
        <f t="shared" si="4"/>
        <v>0.7142857142857143</v>
      </c>
      <c r="I105" s="147">
        <f t="shared" si="5"/>
        <v>0.2857142857142857</v>
      </c>
      <c r="J105" s="147">
        <f t="shared" si="6"/>
        <v>0</v>
      </c>
    </row>
    <row r="106" spans="1:10" x14ac:dyDescent="0.25">
      <c r="A106" s="179"/>
      <c r="B106" s="179"/>
      <c r="C106" t="s">
        <v>249</v>
      </c>
      <c r="D106">
        <v>6</v>
      </c>
      <c r="E106">
        <v>3</v>
      </c>
      <c r="F106">
        <v>0</v>
      </c>
      <c r="G106">
        <v>9</v>
      </c>
      <c r="H106" s="147">
        <f t="shared" si="4"/>
        <v>0.66666666666666663</v>
      </c>
      <c r="I106" s="147">
        <f t="shared" si="5"/>
        <v>0.33333333333333331</v>
      </c>
      <c r="J106" s="147">
        <f t="shared" si="6"/>
        <v>0</v>
      </c>
    </row>
    <row r="107" spans="1:10" x14ac:dyDescent="0.25">
      <c r="A107" s="179"/>
      <c r="B107" s="179"/>
      <c r="C107" t="s">
        <v>149</v>
      </c>
      <c r="D107">
        <v>33</v>
      </c>
      <c r="E107">
        <v>10</v>
      </c>
      <c r="F107">
        <v>0</v>
      </c>
      <c r="G107">
        <v>43</v>
      </c>
      <c r="H107" s="147">
        <f t="shared" si="4"/>
        <v>0.76744186046511631</v>
      </c>
      <c r="I107" s="147">
        <f t="shared" si="5"/>
        <v>0.23255813953488372</v>
      </c>
      <c r="J107" s="147">
        <f t="shared" si="6"/>
        <v>0</v>
      </c>
    </row>
    <row r="108" spans="1:10" x14ac:dyDescent="0.25">
      <c r="A108" s="179"/>
      <c r="B108" s="179"/>
      <c r="C108" t="s">
        <v>243</v>
      </c>
      <c r="D108">
        <v>7</v>
      </c>
      <c r="E108">
        <v>3</v>
      </c>
      <c r="F108">
        <v>0</v>
      </c>
      <c r="G108">
        <v>10</v>
      </c>
      <c r="H108" s="147">
        <f t="shared" si="4"/>
        <v>0.7</v>
      </c>
      <c r="I108" s="147">
        <f t="shared" si="5"/>
        <v>0.3</v>
      </c>
      <c r="J108" s="147">
        <f t="shared" si="6"/>
        <v>0</v>
      </c>
    </row>
    <row r="109" spans="1:10" x14ac:dyDescent="0.25">
      <c r="A109" s="179"/>
      <c r="B109" s="179"/>
      <c r="C109" t="s">
        <v>246</v>
      </c>
      <c r="D109">
        <v>14</v>
      </c>
      <c r="E109">
        <v>3</v>
      </c>
      <c r="F109">
        <v>0</v>
      </c>
      <c r="G109">
        <v>17</v>
      </c>
      <c r="H109" s="147">
        <f t="shared" si="4"/>
        <v>0.82352941176470584</v>
      </c>
      <c r="I109" s="147">
        <f t="shared" si="5"/>
        <v>0.17647058823529413</v>
      </c>
      <c r="J109" s="147">
        <f t="shared" si="6"/>
        <v>0</v>
      </c>
    </row>
    <row r="110" spans="1:10" x14ac:dyDescent="0.25">
      <c r="A110" s="179"/>
      <c r="B110" s="179"/>
      <c r="C110" t="s">
        <v>144</v>
      </c>
      <c r="D110">
        <v>27</v>
      </c>
      <c r="E110">
        <v>3</v>
      </c>
      <c r="F110">
        <v>0</v>
      </c>
      <c r="G110">
        <v>30</v>
      </c>
      <c r="H110" s="147">
        <f t="shared" si="4"/>
        <v>0.9</v>
      </c>
      <c r="I110" s="147">
        <f t="shared" si="5"/>
        <v>0.1</v>
      </c>
      <c r="J110" s="147">
        <f t="shared" si="6"/>
        <v>0</v>
      </c>
    </row>
    <row r="111" spans="1:10" x14ac:dyDescent="0.25">
      <c r="A111" s="179"/>
      <c r="B111" s="179"/>
      <c r="C111" t="s">
        <v>240</v>
      </c>
      <c r="D111">
        <v>21</v>
      </c>
      <c r="E111">
        <v>5</v>
      </c>
      <c r="F111">
        <v>3</v>
      </c>
      <c r="G111">
        <v>29</v>
      </c>
      <c r="H111" s="147">
        <f t="shared" si="4"/>
        <v>0.72413793103448276</v>
      </c>
      <c r="I111" s="147">
        <f t="shared" si="5"/>
        <v>0.17241379310344829</v>
      </c>
      <c r="J111" s="147">
        <f t="shared" si="6"/>
        <v>0.10344827586206896</v>
      </c>
    </row>
    <row r="112" spans="1:10" x14ac:dyDescent="0.25">
      <c r="A112" s="179"/>
      <c r="B112" s="179"/>
      <c r="C112" t="s">
        <v>252</v>
      </c>
      <c r="D112">
        <v>2</v>
      </c>
      <c r="E112">
        <v>1</v>
      </c>
      <c r="F112">
        <v>0</v>
      </c>
      <c r="G112">
        <v>3</v>
      </c>
      <c r="H112" s="147">
        <f t="shared" si="4"/>
        <v>0.66666666666666663</v>
      </c>
      <c r="I112" s="147">
        <f t="shared" si="5"/>
        <v>0.33333333333333331</v>
      </c>
      <c r="J112" s="147">
        <f t="shared" si="6"/>
        <v>0</v>
      </c>
    </row>
    <row r="113" spans="1:10" x14ac:dyDescent="0.25">
      <c r="A113" s="179"/>
      <c r="B113" s="179"/>
      <c r="C113" t="s">
        <v>54</v>
      </c>
      <c r="D113">
        <v>7</v>
      </c>
      <c r="E113">
        <v>3</v>
      </c>
      <c r="F113">
        <v>1</v>
      </c>
      <c r="G113">
        <v>11</v>
      </c>
      <c r="H113" s="147">
        <f t="shared" si="4"/>
        <v>0.63636363636363635</v>
      </c>
      <c r="I113" s="147">
        <f t="shared" si="5"/>
        <v>0.27272727272727271</v>
      </c>
      <c r="J113" s="147">
        <f t="shared" si="6"/>
        <v>9.0909090909090912E-2</v>
      </c>
    </row>
    <row r="114" spans="1:10" x14ac:dyDescent="0.25">
      <c r="A114" s="179"/>
      <c r="B114" s="179"/>
      <c r="C114" t="s">
        <v>272</v>
      </c>
      <c r="D114">
        <v>8</v>
      </c>
      <c r="E114">
        <v>17</v>
      </c>
      <c r="F114">
        <v>1</v>
      </c>
      <c r="G114">
        <v>26</v>
      </c>
      <c r="H114" s="147">
        <f t="shared" si="4"/>
        <v>0.30769230769230771</v>
      </c>
      <c r="I114" s="147">
        <f t="shared" si="5"/>
        <v>0.65384615384615385</v>
      </c>
      <c r="J114" s="147">
        <f t="shared" si="6"/>
        <v>3.8461538461538464E-2</v>
      </c>
    </row>
    <row r="115" spans="1:10" x14ac:dyDescent="0.25">
      <c r="A115" s="179"/>
      <c r="B115" s="179"/>
      <c r="C115" t="s">
        <v>265</v>
      </c>
      <c r="D115">
        <v>3</v>
      </c>
      <c r="E115">
        <v>5</v>
      </c>
      <c r="F115">
        <v>0</v>
      </c>
      <c r="G115">
        <v>8</v>
      </c>
      <c r="H115" s="147">
        <f t="shared" si="4"/>
        <v>0.375</v>
      </c>
      <c r="I115" s="147">
        <f t="shared" si="5"/>
        <v>0.625</v>
      </c>
      <c r="J115" s="147">
        <f t="shared" si="6"/>
        <v>0</v>
      </c>
    </row>
    <row r="116" spans="1:10" x14ac:dyDescent="0.25">
      <c r="A116" s="179"/>
      <c r="B116" s="179" t="s">
        <v>437</v>
      </c>
      <c r="C116" t="s">
        <v>173</v>
      </c>
      <c r="D116">
        <v>0</v>
      </c>
      <c r="E116">
        <v>0</v>
      </c>
      <c r="F116">
        <v>2</v>
      </c>
      <c r="G116">
        <v>2</v>
      </c>
      <c r="H116" s="147">
        <f t="shared" si="4"/>
        <v>0</v>
      </c>
      <c r="I116" s="147">
        <f t="shared" si="5"/>
        <v>0</v>
      </c>
      <c r="J116" s="147">
        <f t="shared" si="6"/>
        <v>1</v>
      </c>
    </row>
    <row r="117" spans="1:10" x14ac:dyDescent="0.25">
      <c r="A117" s="179"/>
      <c r="B117" s="179"/>
      <c r="C117" t="s">
        <v>289</v>
      </c>
      <c r="D117">
        <v>1</v>
      </c>
      <c r="E117">
        <v>0</v>
      </c>
      <c r="F117">
        <v>0</v>
      </c>
      <c r="G117">
        <v>1</v>
      </c>
      <c r="H117" s="147">
        <f t="shared" si="4"/>
        <v>1</v>
      </c>
      <c r="I117" s="147">
        <f t="shared" si="5"/>
        <v>0</v>
      </c>
      <c r="J117" s="147">
        <f t="shared" si="6"/>
        <v>0</v>
      </c>
    </row>
    <row r="118" spans="1:10" x14ac:dyDescent="0.25">
      <c r="A118" s="179"/>
      <c r="B118" s="179"/>
      <c r="C118" t="s">
        <v>279</v>
      </c>
      <c r="D118">
        <v>1</v>
      </c>
      <c r="E118">
        <v>0</v>
      </c>
      <c r="F118">
        <v>0</v>
      </c>
      <c r="G118">
        <v>1</v>
      </c>
      <c r="H118" s="147">
        <f t="shared" si="4"/>
        <v>1</v>
      </c>
      <c r="I118" s="147">
        <f t="shared" si="5"/>
        <v>0</v>
      </c>
      <c r="J118" s="147">
        <f t="shared" si="6"/>
        <v>0</v>
      </c>
    </row>
    <row r="119" spans="1:10" x14ac:dyDescent="0.25">
      <c r="A119" s="179"/>
      <c r="B119" s="179"/>
      <c r="C119" t="s">
        <v>308</v>
      </c>
      <c r="D119">
        <v>0</v>
      </c>
      <c r="E119">
        <v>0</v>
      </c>
      <c r="F119">
        <v>3</v>
      </c>
      <c r="G119">
        <v>3</v>
      </c>
      <c r="H119" s="147">
        <f t="shared" si="4"/>
        <v>0</v>
      </c>
      <c r="I119" s="147">
        <f t="shared" si="5"/>
        <v>0</v>
      </c>
      <c r="J119" s="147">
        <f t="shared" si="6"/>
        <v>1</v>
      </c>
    </row>
    <row r="120" spans="1:10" x14ac:dyDescent="0.25">
      <c r="A120" s="179"/>
      <c r="B120" s="179"/>
      <c r="C120" t="s">
        <v>299</v>
      </c>
      <c r="D120">
        <v>0</v>
      </c>
      <c r="E120">
        <v>1</v>
      </c>
      <c r="F120">
        <v>4</v>
      </c>
      <c r="G120">
        <v>5</v>
      </c>
      <c r="H120" s="147">
        <f t="shared" si="4"/>
        <v>0</v>
      </c>
      <c r="I120" s="147">
        <f t="shared" si="5"/>
        <v>0.2</v>
      </c>
      <c r="J120" s="147">
        <f t="shared" si="6"/>
        <v>0.8</v>
      </c>
    </row>
    <row r="121" spans="1:10" x14ac:dyDescent="0.25">
      <c r="A121" s="179"/>
      <c r="B121" s="179"/>
      <c r="C121" t="s">
        <v>302</v>
      </c>
      <c r="D121">
        <v>0</v>
      </c>
      <c r="E121">
        <v>4</v>
      </c>
      <c r="F121">
        <v>3</v>
      </c>
      <c r="G121">
        <v>7</v>
      </c>
      <c r="H121" s="147">
        <f t="shared" si="4"/>
        <v>0</v>
      </c>
      <c r="I121" s="147">
        <f t="shared" si="5"/>
        <v>0.5714285714285714</v>
      </c>
      <c r="J121" s="147">
        <f t="shared" si="6"/>
        <v>0.42857142857142855</v>
      </c>
    </row>
    <row r="122" spans="1:10" x14ac:dyDescent="0.25">
      <c r="A122" s="179"/>
      <c r="B122" s="179"/>
      <c r="C122" t="s">
        <v>304</v>
      </c>
      <c r="D122">
        <v>0</v>
      </c>
      <c r="E122">
        <v>3</v>
      </c>
      <c r="F122">
        <v>11</v>
      </c>
      <c r="G122">
        <v>14</v>
      </c>
      <c r="H122" s="147">
        <f t="shared" si="4"/>
        <v>0</v>
      </c>
      <c r="I122" s="147">
        <f t="shared" si="5"/>
        <v>0.21428571428571427</v>
      </c>
      <c r="J122" s="147">
        <f t="shared" si="6"/>
        <v>0.7857142857142857</v>
      </c>
    </row>
    <row r="123" spans="1:10" x14ac:dyDescent="0.25">
      <c r="A123" s="179"/>
      <c r="B123" s="179"/>
      <c r="C123" t="s">
        <v>310</v>
      </c>
      <c r="D123">
        <v>0</v>
      </c>
      <c r="E123">
        <v>1</v>
      </c>
      <c r="F123">
        <v>4</v>
      </c>
      <c r="G123">
        <v>5</v>
      </c>
      <c r="H123" s="147">
        <f t="shared" si="4"/>
        <v>0</v>
      </c>
      <c r="I123" s="147">
        <f t="shared" si="5"/>
        <v>0.2</v>
      </c>
      <c r="J123" s="147">
        <f t="shared" si="6"/>
        <v>0.8</v>
      </c>
    </row>
    <row r="124" spans="1:10" x14ac:dyDescent="0.25">
      <c r="A124" s="179"/>
      <c r="B124" s="179"/>
      <c r="C124" t="s">
        <v>306</v>
      </c>
      <c r="D124">
        <v>0</v>
      </c>
      <c r="E124">
        <v>4</v>
      </c>
      <c r="F124">
        <v>15</v>
      </c>
      <c r="G124">
        <v>19</v>
      </c>
      <c r="H124" s="147">
        <f t="shared" si="4"/>
        <v>0</v>
      </c>
      <c r="I124" s="147">
        <f t="shared" si="5"/>
        <v>0.21052631578947367</v>
      </c>
      <c r="J124" s="147">
        <f t="shared" si="6"/>
        <v>0.78947368421052633</v>
      </c>
    </row>
    <row r="125" spans="1:10" x14ac:dyDescent="0.25">
      <c r="A125" s="179"/>
      <c r="B125" s="179"/>
      <c r="C125" t="s">
        <v>281</v>
      </c>
      <c r="D125">
        <v>0</v>
      </c>
      <c r="E125">
        <v>4</v>
      </c>
      <c r="F125">
        <v>0</v>
      </c>
      <c r="G125">
        <v>4</v>
      </c>
      <c r="H125" s="147">
        <f t="shared" si="4"/>
        <v>0</v>
      </c>
      <c r="I125" s="147">
        <f t="shared" si="5"/>
        <v>1</v>
      </c>
      <c r="J125" s="147">
        <f t="shared" si="6"/>
        <v>0</v>
      </c>
    </row>
    <row r="126" spans="1:10" x14ac:dyDescent="0.25">
      <c r="A126" s="179"/>
      <c r="B126" s="179"/>
      <c r="C126" t="s">
        <v>297</v>
      </c>
      <c r="D126">
        <v>0</v>
      </c>
      <c r="E126">
        <v>1</v>
      </c>
      <c r="F126">
        <v>1</v>
      </c>
      <c r="G126">
        <v>2</v>
      </c>
      <c r="H126" s="147">
        <f t="shared" si="4"/>
        <v>0</v>
      </c>
      <c r="I126" s="147">
        <f t="shared" si="5"/>
        <v>0.5</v>
      </c>
      <c r="J126" s="147">
        <f t="shared" si="6"/>
        <v>0.5</v>
      </c>
    </row>
    <row r="127" spans="1:10" x14ac:dyDescent="0.25">
      <c r="A127" s="179"/>
      <c r="B127" s="179"/>
      <c r="C127" t="s">
        <v>285</v>
      </c>
      <c r="D127">
        <v>0</v>
      </c>
      <c r="E127">
        <v>0</v>
      </c>
      <c r="F127">
        <v>1</v>
      </c>
      <c r="G127">
        <v>1</v>
      </c>
      <c r="H127" s="147">
        <f t="shared" si="4"/>
        <v>0</v>
      </c>
      <c r="I127" s="147">
        <f t="shared" si="5"/>
        <v>0</v>
      </c>
      <c r="J127" s="147">
        <f t="shared" si="6"/>
        <v>1</v>
      </c>
    </row>
    <row r="128" spans="1:10" x14ac:dyDescent="0.25">
      <c r="A128" s="179"/>
      <c r="B128" s="179"/>
      <c r="C128" t="s">
        <v>37</v>
      </c>
      <c r="D128">
        <v>0</v>
      </c>
      <c r="E128">
        <v>0</v>
      </c>
      <c r="F128">
        <v>1</v>
      </c>
      <c r="G128">
        <v>1</v>
      </c>
      <c r="H128" s="147">
        <f t="shared" si="4"/>
        <v>0</v>
      </c>
      <c r="I128" s="147">
        <f t="shared" si="5"/>
        <v>0</v>
      </c>
      <c r="J128" s="147">
        <f t="shared" si="6"/>
        <v>1</v>
      </c>
    </row>
    <row r="129" spans="1:10" x14ac:dyDescent="0.25">
      <c r="A129" s="179"/>
      <c r="B129" s="179"/>
      <c r="C129" t="s">
        <v>295</v>
      </c>
      <c r="D129">
        <v>0</v>
      </c>
      <c r="E129">
        <v>1</v>
      </c>
      <c r="F129">
        <v>3</v>
      </c>
      <c r="G129">
        <v>4</v>
      </c>
      <c r="H129" s="147">
        <f t="shared" si="4"/>
        <v>0</v>
      </c>
      <c r="I129" s="147">
        <f t="shared" si="5"/>
        <v>0.25</v>
      </c>
      <c r="J129" s="147">
        <f t="shared" si="6"/>
        <v>0.75</v>
      </c>
    </row>
    <row r="130" spans="1:10" x14ac:dyDescent="0.25">
      <c r="A130" s="179"/>
      <c r="B130" s="179"/>
      <c r="C130" t="s">
        <v>287</v>
      </c>
      <c r="D130">
        <v>0</v>
      </c>
      <c r="E130">
        <v>1</v>
      </c>
      <c r="F130">
        <v>1</v>
      </c>
      <c r="G130">
        <v>2</v>
      </c>
      <c r="H130" s="147">
        <f t="shared" si="4"/>
        <v>0</v>
      </c>
      <c r="I130" s="147">
        <f t="shared" si="5"/>
        <v>0.5</v>
      </c>
      <c r="J130" s="147">
        <f t="shared" si="6"/>
        <v>0.5</v>
      </c>
    </row>
    <row r="131" spans="1:10" x14ac:dyDescent="0.25">
      <c r="A131" s="179"/>
      <c r="B131" s="179"/>
      <c r="C131" t="s">
        <v>275</v>
      </c>
      <c r="D131">
        <v>0</v>
      </c>
      <c r="E131">
        <v>0</v>
      </c>
      <c r="F131">
        <v>2</v>
      </c>
      <c r="G131">
        <v>2</v>
      </c>
      <c r="H131" s="147">
        <f t="shared" si="4"/>
        <v>0</v>
      </c>
      <c r="I131" s="147">
        <f t="shared" si="5"/>
        <v>0</v>
      </c>
      <c r="J131" s="147">
        <f t="shared" si="6"/>
        <v>1</v>
      </c>
    </row>
    <row r="132" spans="1:10" x14ac:dyDescent="0.25">
      <c r="A132" s="179"/>
      <c r="B132" s="179"/>
      <c r="C132" t="s">
        <v>292</v>
      </c>
      <c r="D132">
        <v>0</v>
      </c>
      <c r="E132">
        <v>0</v>
      </c>
      <c r="F132">
        <v>1</v>
      </c>
      <c r="G132">
        <v>1</v>
      </c>
      <c r="H132" s="147">
        <f t="shared" si="4"/>
        <v>0</v>
      </c>
      <c r="I132" s="147">
        <f t="shared" si="5"/>
        <v>0</v>
      </c>
      <c r="J132" s="147">
        <f t="shared" si="6"/>
        <v>1</v>
      </c>
    </row>
    <row r="133" spans="1:10" s="26" customFormat="1" x14ac:dyDescent="0.25">
      <c r="A133" s="150" t="s">
        <v>84</v>
      </c>
      <c r="B133" s="150"/>
      <c r="D133" s="26">
        <f>SUM(D4:D132)</f>
        <v>1120</v>
      </c>
      <c r="E133" s="26">
        <f t="shared" ref="E133:G133" si="7">SUM(E4:E132)</f>
        <v>186</v>
      </c>
      <c r="F133" s="26">
        <f t="shared" si="7"/>
        <v>69</v>
      </c>
      <c r="G133" s="26">
        <f t="shared" si="7"/>
        <v>1375</v>
      </c>
      <c r="H133" s="148">
        <f t="shared" ref="H133" si="8">D133/$G133</f>
        <v>0.81454545454545457</v>
      </c>
      <c r="I133" s="148">
        <f t="shared" ref="I133" si="9">E133/$G133</f>
        <v>0.13527272727272727</v>
      </c>
      <c r="J133" s="148">
        <f t="shared" ref="J133" si="10">F133/$G133</f>
        <v>5.0181818181818182E-2</v>
      </c>
    </row>
  </sheetData>
  <mergeCells count="10">
    <mergeCell ref="A1:J1"/>
    <mergeCell ref="A4:A74"/>
    <mergeCell ref="A76:A86"/>
    <mergeCell ref="A87:A132"/>
    <mergeCell ref="B4:B39"/>
    <mergeCell ref="B41:B56"/>
    <mergeCell ref="B57:B74"/>
    <mergeCell ref="B79:B86"/>
    <mergeCell ref="B87:B115"/>
    <mergeCell ref="B116:B13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5316-AEA5-44CC-A590-33A4BDED4E05}">
  <sheetPr>
    <pageSetUpPr fitToPage="1"/>
  </sheetPr>
  <dimension ref="A1:E106"/>
  <sheetViews>
    <sheetView zoomScale="85" zoomScaleNormal="85" workbookViewId="0">
      <pane ySplit="1" topLeftCell="A2" activePane="bottomLeft" state="frozen"/>
      <selection pane="bottomLeft" activeCell="I11" sqref="I11"/>
    </sheetView>
  </sheetViews>
  <sheetFormatPr baseColWidth="10" defaultRowHeight="15" x14ac:dyDescent="0.25"/>
  <cols>
    <col min="1" max="1" width="34" bestFit="1" customWidth="1"/>
    <col min="2" max="2" width="55.5703125" bestFit="1" customWidth="1"/>
    <col min="3" max="3" width="23.140625" customWidth="1"/>
    <col min="4" max="4" width="23.28515625" customWidth="1"/>
    <col min="5" max="5" width="16.85546875" bestFit="1" customWidth="1"/>
  </cols>
  <sheetData>
    <row r="1" spans="1:5" ht="24" x14ac:dyDescent="0.4">
      <c r="A1" s="182" t="s">
        <v>409</v>
      </c>
      <c r="B1" s="182"/>
      <c r="C1" s="182"/>
      <c r="D1" s="182"/>
      <c r="E1" s="182"/>
    </row>
    <row r="2" spans="1:5" ht="24" x14ac:dyDescent="0.4">
      <c r="A2" s="151"/>
      <c r="B2" s="151"/>
      <c r="C2" s="151"/>
      <c r="D2" s="151"/>
      <c r="E2" s="151"/>
    </row>
    <row r="3" spans="1:5" ht="30" x14ac:dyDescent="0.25">
      <c r="B3" s="146" t="s">
        <v>410</v>
      </c>
      <c r="C3" s="146" t="s">
        <v>411</v>
      </c>
      <c r="D3" s="146" t="s">
        <v>412</v>
      </c>
      <c r="E3" s="146" t="s">
        <v>413</v>
      </c>
    </row>
    <row r="4" spans="1:5" x14ac:dyDescent="0.25">
      <c r="A4" s="26" t="s">
        <v>414</v>
      </c>
      <c r="C4" s="152">
        <v>0.83299999999999996</v>
      </c>
      <c r="D4" s="152">
        <v>0.73299999999999998</v>
      </c>
      <c r="E4" s="152">
        <v>0.749</v>
      </c>
    </row>
    <row r="5" spans="1:5" x14ac:dyDescent="0.25">
      <c r="A5" s="180" t="s">
        <v>415</v>
      </c>
      <c r="B5" t="s">
        <v>416</v>
      </c>
      <c r="C5" s="154">
        <v>0.79500000000000004</v>
      </c>
      <c r="D5" s="154">
        <v>0.56499999999999995</v>
      </c>
      <c r="E5" s="152">
        <v>0.627</v>
      </c>
    </row>
    <row r="6" spans="1:5" x14ac:dyDescent="0.25">
      <c r="A6" s="180"/>
      <c r="B6" t="s">
        <v>417</v>
      </c>
      <c r="C6" s="154">
        <v>0.77300000000000002</v>
      </c>
      <c r="D6" s="154">
        <v>0.56499999999999995</v>
      </c>
      <c r="E6" s="152">
        <v>0.55400000000000005</v>
      </c>
    </row>
    <row r="7" spans="1:5" x14ac:dyDescent="0.25">
      <c r="A7" s="180" t="s">
        <v>418</v>
      </c>
      <c r="B7" t="s">
        <v>419</v>
      </c>
      <c r="C7" s="154">
        <v>0.71899999999999997</v>
      </c>
      <c r="D7" s="154" t="s">
        <v>91</v>
      </c>
      <c r="E7" s="154" t="s">
        <v>91</v>
      </c>
    </row>
    <row r="8" spans="1:5" x14ac:dyDescent="0.25">
      <c r="A8" s="180"/>
      <c r="B8" t="s">
        <v>420</v>
      </c>
      <c r="C8" s="154">
        <v>0.46899999999999997</v>
      </c>
      <c r="D8" s="154" t="s">
        <v>91</v>
      </c>
      <c r="E8" s="154" t="s">
        <v>91</v>
      </c>
    </row>
    <row r="9" spans="1:5" x14ac:dyDescent="0.25">
      <c r="A9" s="180" t="s">
        <v>421</v>
      </c>
      <c r="B9" t="s">
        <v>422</v>
      </c>
      <c r="C9" s="154">
        <v>0.67600000000000005</v>
      </c>
      <c r="D9" s="154">
        <v>0.48599999999999999</v>
      </c>
      <c r="E9" s="152">
        <v>0.50600000000000001</v>
      </c>
    </row>
    <row r="10" spans="1:5" x14ac:dyDescent="0.25">
      <c r="A10" s="180"/>
      <c r="B10" t="s">
        <v>423</v>
      </c>
      <c r="C10" s="154">
        <v>0.17599999999999999</v>
      </c>
      <c r="D10" s="154">
        <v>0.14299999999999999</v>
      </c>
      <c r="E10" s="152">
        <v>0.23200000000000001</v>
      </c>
    </row>
    <row r="11" spans="1:5" x14ac:dyDescent="0.25">
      <c r="A11" s="153"/>
      <c r="B11" t="s">
        <v>424</v>
      </c>
      <c r="C11" s="154">
        <v>0.14699999999999999</v>
      </c>
      <c r="D11" s="154">
        <v>0.371</v>
      </c>
      <c r="E11" s="152">
        <v>0.26200000000000001</v>
      </c>
    </row>
    <row r="12" spans="1:5" x14ac:dyDescent="0.25">
      <c r="A12" t="s">
        <v>425</v>
      </c>
      <c r="C12" s="155">
        <v>54</v>
      </c>
      <c r="D12" s="155">
        <v>75</v>
      </c>
      <c r="E12" s="156">
        <v>10838</v>
      </c>
    </row>
    <row r="14" spans="1:5" ht="30" x14ac:dyDescent="0.25">
      <c r="B14" s="146" t="s">
        <v>426</v>
      </c>
      <c r="C14" s="146" t="s">
        <v>411</v>
      </c>
      <c r="D14" s="146" t="s">
        <v>412</v>
      </c>
      <c r="E14" s="146" t="s">
        <v>413</v>
      </c>
    </row>
    <row r="15" spans="1:5" x14ac:dyDescent="0.25">
      <c r="A15" s="26" t="s">
        <v>414</v>
      </c>
      <c r="C15" s="152">
        <v>1</v>
      </c>
      <c r="D15" s="152">
        <v>1</v>
      </c>
      <c r="E15" s="152">
        <v>0.749</v>
      </c>
    </row>
    <row r="16" spans="1:5" x14ac:dyDescent="0.25">
      <c r="A16" s="180" t="s">
        <v>415</v>
      </c>
      <c r="B16" t="s">
        <v>416</v>
      </c>
      <c r="C16" s="154" t="s">
        <v>91</v>
      </c>
      <c r="D16" s="154" t="s">
        <v>91</v>
      </c>
      <c r="E16" s="152">
        <v>0.627</v>
      </c>
    </row>
    <row r="17" spans="1:5" x14ac:dyDescent="0.25">
      <c r="A17" s="180"/>
      <c r="B17" t="s">
        <v>417</v>
      </c>
      <c r="C17" s="154" t="s">
        <v>91</v>
      </c>
      <c r="D17" s="154" t="s">
        <v>91</v>
      </c>
      <c r="E17" s="152">
        <v>0.55400000000000005</v>
      </c>
    </row>
    <row r="18" spans="1:5" x14ac:dyDescent="0.25">
      <c r="A18" s="180" t="s">
        <v>418</v>
      </c>
      <c r="B18" t="s">
        <v>419</v>
      </c>
      <c r="C18" s="154" t="s">
        <v>91</v>
      </c>
      <c r="D18" s="154" t="s">
        <v>91</v>
      </c>
      <c r="E18" s="154" t="s">
        <v>91</v>
      </c>
    </row>
    <row r="19" spans="1:5" x14ac:dyDescent="0.25">
      <c r="A19" s="180"/>
      <c r="B19" t="s">
        <v>420</v>
      </c>
      <c r="C19" s="154" t="s">
        <v>91</v>
      </c>
      <c r="D19" s="154" t="s">
        <v>91</v>
      </c>
      <c r="E19" s="154" t="s">
        <v>91</v>
      </c>
    </row>
    <row r="20" spans="1:5" x14ac:dyDescent="0.25">
      <c r="A20" s="180" t="s">
        <v>421</v>
      </c>
      <c r="B20" t="s">
        <v>422</v>
      </c>
      <c r="C20" s="154" t="s">
        <v>91</v>
      </c>
      <c r="D20" s="154" t="s">
        <v>91</v>
      </c>
      <c r="E20" s="152">
        <v>0.50600000000000001</v>
      </c>
    </row>
    <row r="21" spans="1:5" x14ac:dyDescent="0.25">
      <c r="A21" s="180"/>
      <c r="B21" t="s">
        <v>423</v>
      </c>
      <c r="C21" s="154" t="s">
        <v>91</v>
      </c>
      <c r="D21" s="154" t="s">
        <v>91</v>
      </c>
      <c r="E21" s="152">
        <v>0.23200000000000001</v>
      </c>
    </row>
    <row r="22" spans="1:5" x14ac:dyDescent="0.25">
      <c r="A22" s="153"/>
      <c r="B22" t="s">
        <v>424</v>
      </c>
      <c r="C22" s="154" t="s">
        <v>91</v>
      </c>
      <c r="D22" s="154" t="s">
        <v>91</v>
      </c>
      <c r="E22" s="152">
        <v>0.26200000000000001</v>
      </c>
    </row>
    <row r="23" spans="1:5" x14ac:dyDescent="0.25">
      <c r="A23" t="s">
        <v>425</v>
      </c>
      <c r="C23" s="155">
        <v>12</v>
      </c>
      <c r="D23" s="155">
        <v>23</v>
      </c>
      <c r="E23" s="156">
        <v>10838</v>
      </c>
    </row>
    <row r="25" spans="1:5" ht="30" x14ac:dyDescent="0.25">
      <c r="B25" s="146" t="s">
        <v>427</v>
      </c>
      <c r="C25" s="146" t="s">
        <v>411</v>
      </c>
      <c r="D25" s="146" t="s">
        <v>412</v>
      </c>
      <c r="E25" s="146" t="s">
        <v>413</v>
      </c>
    </row>
    <row r="26" spans="1:5" x14ac:dyDescent="0.25">
      <c r="A26" s="26" t="s">
        <v>414</v>
      </c>
      <c r="C26" s="152">
        <v>0.73099999999999998</v>
      </c>
      <c r="D26" s="152">
        <v>0.78300000000000003</v>
      </c>
      <c r="E26" s="152">
        <v>0.749</v>
      </c>
    </row>
    <row r="27" spans="1:5" x14ac:dyDescent="0.25">
      <c r="A27" s="180" t="s">
        <v>415</v>
      </c>
      <c r="B27" t="s">
        <v>416</v>
      </c>
      <c r="C27" s="152">
        <v>0.58099999999999996</v>
      </c>
      <c r="D27" s="152">
        <v>0.68200000000000005</v>
      </c>
      <c r="E27" s="152">
        <v>0.627</v>
      </c>
    </row>
    <row r="28" spans="1:5" x14ac:dyDescent="0.25">
      <c r="A28" s="180"/>
      <c r="B28" t="s">
        <v>417</v>
      </c>
      <c r="C28" s="152">
        <v>0.54300000000000004</v>
      </c>
      <c r="D28" s="152">
        <v>0.59099999999999997</v>
      </c>
      <c r="E28" s="152">
        <v>0.55400000000000005</v>
      </c>
    </row>
    <row r="29" spans="1:5" x14ac:dyDescent="0.25">
      <c r="A29" s="180" t="s">
        <v>418</v>
      </c>
      <c r="B29" t="s">
        <v>419</v>
      </c>
      <c r="C29" s="154">
        <v>0.71899999999999997</v>
      </c>
      <c r="D29" s="154" t="s">
        <v>91</v>
      </c>
      <c r="E29" s="154" t="s">
        <v>91</v>
      </c>
    </row>
    <row r="30" spans="1:5" x14ac:dyDescent="0.25">
      <c r="A30" s="180"/>
      <c r="B30" t="s">
        <v>420</v>
      </c>
      <c r="C30" s="154">
        <v>0.52600000000000002</v>
      </c>
      <c r="D30" s="154" t="s">
        <v>91</v>
      </c>
      <c r="E30" s="154" t="s">
        <v>91</v>
      </c>
    </row>
    <row r="31" spans="1:5" x14ac:dyDescent="0.25">
      <c r="A31" s="180" t="s">
        <v>421</v>
      </c>
      <c r="B31" t="s">
        <v>422</v>
      </c>
      <c r="C31" s="152">
        <v>0.50900000000000001</v>
      </c>
      <c r="D31" s="152">
        <v>0.61499999999999999</v>
      </c>
      <c r="E31" s="152">
        <v>0.50600000000000001</v>
      </c>
    </row>
    <row r="32" spans="1:5" x14ac:dyDescent="0.25">
      <c r="A32" s="180"/>
      <c r="B32" t="s">
        <v>423</v>
      </c>
      <c r="C32" s="152">
        <v>0.193</v>
      </c>
      <c r="D32" s="152">
        <v>0.10299999999999999</v>
      </c>
      <c r="E32" s="152">
        <v>0.23200000000000001</v>
      </c>
    </row>
    <row r="33" spans="1:5" x14ac:dyDescent="0.25">
      <c r="A33" s="153"/>
      <c r="B33" t="s">
        <v>424</v>
      </c>
      <c r="C33" s="152">
        <v>0.29799999999999999</v>
      </c>
      <c r="D33" s="152">
        <v>0.28199999999999997</v>
      </c>
      <c r="E33" s="152">
        <v>0.26200000000000001</v>
      </c>
    </row>
    <row r="34" spans="1:5" x14ac:dyDescent="0.25">
      <c r="A34" t="s">
        <v>425</v>
      </c>
      <c r="C34" s="155">
        <v>130</v>
      </c>
      <c r="D34" s="155">
        <v>92</v>
      </c>
      <c r="E34" s="156">
        <v>10838</v>
      </c>
    </row>
    <row r="36" spans="1:5" ht="30" x14ac:dyDescent="0.25">
      <c r="B36" s="146" t="s">
        <v>428</v>
      </c>
      <c r="C36" s="146" t="s">
        <v>411</v>
      </c>
      <c r="D36" s="146" t="s">
        <v>412</v>
      </c>
      <c r="E36" s="146" t="s">
        <v>413</v>
      </c>
    </row>
    <row r="37" spans="1:5" x14ac:dyDescent="0.25">
      <c r="A37" s="26" t="s">
        <v>414</v>
      </c>
      <c r="C37" s="152">
        <v>0.5</v>
      </c>
      <c r="D37" s="152">
        <v>0.66700000000000004</v>
      </c>
      <c r="E37" s="152">
        <v>0.749</v>
      </c>
    </row>
    <row r="38" spans="1:5" x14ac:dyDescent="0.25">
      <c r="A38" s="180" t="s">
        <v>415</v>
      </c>
      <c r="B38" t="s">
        <v>416</v>
      </c>
      <c r="C38" s="152">
        <v>1</v>
      </c>
      <c r="D38" s="152">
        <v>0.66700000000000004</v>
      </c>
      <c r="E38" s="152">
        <v>0.627</v>
      </c>
    </row>
    <row r="39" spans="1:5" x14ac:dyDescent="0.25">
      <c r="A39" s="180"/>
      <c r="B39" t="s">
        <v>417</v>
      </c>
      <c r="C39" s="152">
        <v>0.5</v>
      </c>
      <c r="D39" s="152">
        <v>0.55600000000000005</v>
      </c>
      <c r="E39" s="152">
        <v>0.55400000000000005</v>
      </c>
    </row>
    <row r="40" spans="1:5" x14ac:dyDescent="0.25">
      <c r="A40" s="180" t="s">
        <v>418</v>
      </c>
      <c r="B40" t="s">
        <v>419</v>
      </c>
      <c r="C40" s="154">
        <v>0</v>
      </c>
      <c r="D40" s="154" t="s">
        <v>91</v>
      </c>
      <c r="E40" s="154" t="s">
        <v>91</v>
      </c>
    </row>
    <row r="41" spans="1:5" x14ac:dyDescent="0.25">
      <c r="A41" s="180"/>
      <c r="B41" t="s">
        <v>420</v>
      </c>
      <c r="C41" s="154">
        <v>0</v>
      </c>
      <c r="D41" s="154" t="s">
        <v>91</v>
      </c>
      <c r="E41" s="154" t="s">
        <v>91</v>
      </c>
    </row>
    <row r="42" spans="1:5" x14ac:dyDescent="0.25">
      <c r="A42" s="180" t="s">
        <v>421</v>
      </c>
      <c r="B42" t="s">
        <v>422</v>
      </c>
      <c r="C42" s="152">
        <v>1</v>
      </c>
      <c r="D42" s="152">
        <v>0.6</v>
      </c>
      <c r="E42" s="152">
        <v>0.50600000000000001</v>
      </c>
    </row>
    <row r="43" spans="1:5" x14ac:dyDescent="0.25">
      <c r="A43" s="180"/>
      <c r="B43" t="s">
        <v>423</v>
      </c>
      <c r="C43" s="152">
        <v>0</v>
      </c>
      <c r="D43" s="152">
        <v>0.4</v>
      </c>
      <c r="E43" s="152">
        <v>0.23200000000000001</v>
      </c>
    </row>
    <row r="44" spans="1:5" x14ac:dyDescent="0.25">
      <c r="A44" s="153"/>
      <c r="B44" t="s">
        <v>424</v>
      </c>
      <c r="C44" s="152">
        <v>0</v>
      </c>
      <c r="D44" s="152">
        <v>0</v>
      </c>
      <c r="E44" s="152">
        <v>0.26200000000000001</v>
      </c>
    </row>
    <row r="45" spans="1:5" x14ac:dyDescent="0.25">
      <c r="A45" t="s">
        <v>425</v>
      </c>
      <c r="C45" s="155">
        <v>2</v>
      </c>
      <c r="D45" s="155">
        <v>9</v>
      </c>
      <c r="E45" s="156">
        <v>10838</v>
      </c>
    </row>
    <row r="47" spans="1:5" ht="30" x14ac:dyDescent="0.25">
      <c r="B47" s="146" t="s">
        <v>429</v>
      </c>
      <c r="C47" s="146" t="s">
        <v>411</v>
      </c>
      <c r="D47" s="146" t="s">
        <v>412</v>
      </c>
      <c r="E47" s="146" t="s">
        <v>413</v>
      </c>
    </row>
    <row r="48" spans="1:5" x14ac:dyDescent="0.25">
      <c r="A48" s="26" t="s">
        <v>414</v>
      </c>
      <c r="C48" s="154">
        <v>0.77300000000000002</v>
      </c>
      <c r="D48" s="154">
        <v>0.86799999999999999</v>
      </c>
      <c r="E48" s="152">
        <v>0.749</v>
      </c>
    </row>
    <row r="49" spans="1:5" x14ac:dyDescent="0.25">
      <c r="A49" s="180" t="s">
        <v>415</v>
      </c>
      <c r="B49" t="s">
        <v>416</v>
      </c>
      <c r="C49" s="154">
        <v>0.74399999999999999</v>
      </c>
      <c r="D49" s="154">
        <v>0.77800000000000002</v>
      </c>
      <c r="E49" s="152">
        <v>0.627</v>
      </c>
    </row>
    <row r="50" spans="1:5" x14ac:dyDescent="0.25">
      <c r="A50" s="180"/>
      <c r="B50" t="s">
        <v>417</v>
      </c>
      <c r="C50" s="154">
        <v>0.67400000000000004</v>
      </c>
      <c r="D50" s="154">
        <v>0.69399999999999995</v>
      </c>
      <c r="E50" s="152">
        <v>0.55400000000000005</v>
      </c>
    </row>
    <row r="51" spans="1:5" x14ac:dyDescent="0.25">
      <c r="A51" s="180" t="s">
        <v>418</v>
      </c>
      <c r="B51" t="s">
        <v>419</v>
      </c>
      <c r="C51" s="154">
        <v>0.69</v>
      </c>
      <c r="D51" s="154" t="s">
        <v>91</v>
      </c>
      <c r="E51" s="154" t="s">
        <v>91</v>
      </c>
    </row>
    <row r="52" spans="1:5" x14ac:dyDescent="0.25">
      <c r="A52" s="180"/>
      <c r="B52" t="s">
        <v>420</v>
      </c>
      <c r="C52" s="154">
        <v>0.31</v>
      </c>
      <c r="D52" s="154" t="s">
        <v>91</v>
      </c>
      <c r="E52" s="154" t="s">
        <v>91</v>
      </c>
    </row>
    <row r="53" spans="1:5" x14ac:dyDescent="0.25">
      <c r="A53" s="180" t="s">
        <v>421</v>
      </c>
      <c r="B53" t="s">
        <v>422</v>
      </c>
      <c r="C53" s="154">
        <v>0.51700000000000002</v>
      </c>
      <c r="D53" s="154">
        <v>0.4</v>
      </c>
      <c r="E53" s="152">
        <v>0.50600000000000001</v>
      </c>
    </row>
    <row r="54" spans="1:5" x14ac:dyDescent="0.25">
      <c r="A54" s="180"/>
      <c r="B54" t="s">
        <v>423</v>
      </c>
      <c r="C54" s="154">
        <v>0.20699999999999999</v>
      </c>
      <c r="D54" s="154">
        <v>0.24</v>
      </c>
      <c r="E54" s="152">
        <v>0.23200000000000001</v>
      </c>
    </row>
    <row r="55" spans="1:5" x14ac:dyDescent="0.25">
      <c r="A55" s="153"/>
      <c r="B55" t="s">
        <v>424</v>
      </c>
      <c r="C55" s="154">
        <v>0.27600000000000002</v>
      </c>
      <c r="D55" s="154">
        <v>0.36</v>
      </c>
      <c r="E55" s="152">
        <v>0.26200000000000001</v>
      </c>
    </row>
    <row r="56" spans="1:5" x14ac:dyDescent="0.25">
      <c r="A56" t="s">
        <v>425</v>
      </c>
      <c r="C56" s="155">
        <v>44</v>
      </c>
      <c r="D56" s="155">
        <v>38</v>
      </c>
      <c r="E56" s="156">
        <v>10838</v>
      </c>
    </row>
    <row r="58" spans="1:5" ht="30" x14ac:dyDescent="0.25">
      <c r="B58" s="146" t="s">
        <v>430</v>
      </c>
      <c r="C58" s="146" t="s">
        <v>411</v>
      </c>
      <c r="D58" s="146" t="s">
        <v>412</v>
      </c>
      <c r="E58" s="146" t="s">
        <v>413</v>
      </c>
    </row>
    <row r="59" spans="1:5" x14ac:dyDescent="0.25">
      <c r="A59" s="26" t="s">
        <v>414</v>
      </c>
      <c r="C59" s="152">
        <v>0.72699999999999998</v>
      </c>
      <c r="D59" s="152">
        <v>0.73899999999999999</v>
      </c>
      <c r="E59" s="152">
        <v>0.749</v>
      </c>
    </row>
    <row r="60" spans="1:5" x14ac:dyDescent="0.25">
      <c r="A60" s="180" t="s">
        <v>415</v>
      </c>
      <c r="B60" t="s">
        <v>416</v>
      </c>
      <c r="C60" s="152">
        <v>0.71899999999999997</v>
      </c>
      <c r="D60" s="152">
        <v>0.65500000000000003</v>
      </c>
      <c r="E60" s="152">
        <v>0.627</v>
      </c>
    </row>
    <row r="61" spans="1:5" x14ac:dyDescent="0.25">
      <c r="A61" s="180"/>
      <c r="B61" t="s">
        <v>417</v>
      </c>
      <c r="C61" s="152">
        <v>0.625</v>
      </c>
      <c r="D61" s="152">
        <v>0.61799999999999999</v>
      </c>
      <c r="E61" s="152">
        <v>0.55400000000000005</v>
      </c>
    </row>
    <row r="62" spans="1:5" x14ac:dyDescent="0.25">
      <c r="A62" s="180" t="s">
        <v>418</v>
      </c>
      <c r="B62" t="s">
        <v>419</v>
      </c>
      <c r="C62" s="154">
        <v>0.61499999999999999</v>
      </c>
      <c r="D62" s="154" t="s">
        <v>91</v>
      </c>
      <c r="E62" s="154" t="s">
        <v>91</v>
      </c>
    </row>
    <row r="63" spans="1:5" x14ac:dyDescent="0.25">
      <c r="A63" s="180"/>
      <c r="B63" t="s">
        <v>420</v>
      </c>
      <c r="C63" s="154">
        <v>0.48699999999999999</v>
      </c>
      <c r="D63" s="154" t="s">
        <v>91</v>
      </c>
      <c r="E63" s="154" t="s">
        <v>91</v>
      </c>
    </row>
    <row r="64" spans="1:5" x14ac:dyDescent="0.25">
      <c r="A64" s="180" t="s">
        <v>421</v>
      </c>
      <c r="B64" t="s">
        <v>422</v>
      </c>
      <c r="C64" s="152">
        <v>0.47499999999999998</v>
      </c>
      <c r="D64" s="152">
        <v>0.55900000000000005</v>
      </c>
      <c r="E64" s="152">
        <v>0.50600000000000001</v>
      </c>
    </row>
    <row r="65" spans="1:5" x14ac:dyDescent="0.25">
      <c r="A65" s="180"/>
      <c r="B65" t="s">
        <v>423</v>
      </c>
      <c r="C65" s="152">
        <v>0.22500000000000001</v>
      </c>
      <c r="D65" s="152">
        <v>0.11799999999999999</v>
      </c>
      <c r="E65" s="152">
        <v>0.23200000000000001</v>
      </c>
    </row>
    <row r="66" spans="1:5" x14ac:dyDescent="0.25">
      <c r="A66" s="153"/>
      <c r="B66" t="s">
        <v>424</v>
      </c>
      <c r="C66" s="152">
        <v>0.3</v>
      </c>
      <c r="D66" s="152">
        <v>0.32400000000000001</v>
      </c>
      <c r="E66" s="152">
        <v>0.26200000000000001</v>
      </c>
    </row>
    <row r="67" spans="1:5" x14ac:dyDescent="0.25">
      <c r="A67" t="s">
        <v>425</v>
      </c>
      <c r="C67" s="155">
        <v>121</v>
      </c>
      <c r="D67" s="155">
        <v>115</v>
      </c>
      <c r="E67" s="156">
        <v>10838</v>
      </c>
    </row>
    <row r="69" spans="1:5" ht="30" x14ac:dyDescent="0.25">
      <c r="B69" s="146" t="s">
        <v>431</v>
      </c>
      <c r="C69" s="146" t="s">
        <v>411</v>
      </c>
      <c r="D69" s="146" t="s">
        <v>412</v>
      </c>
      <c r="E69" s="146" t="s">
        <v>413</v>
      </c>
    </row>
    <row r="70" spans="1:5" x14ac:dyDescent="0.25">
      <c r="A70" s="26" t="s">
        <v>414</v>
      </c>
      <c r="C70" s="152">
        <v>0.69299999999999995</v>
      </c>
      <c r="D70" s="152">
        <v>0.72499999999999998</v>
      </c>
      <c r="E70" s="152">
        <v>0.749</v>
      </c>
    </row>
    <row r="71" spans="1:5" x14ac:dyDescent="0.25">
      <c r="A71" s="180" t="s">
        <v>415</v>
      </c>
      <c r="B71" t="s">
        <v>416</v>
      </c>
      <c r="C71" s="152">
        <v>0.59299999999999997</v>
      </c>
      <c r="D71" s="152">
        <v>0.59099999999999997</v>
      </c>
      <c r="E71" s="152">
        <v>0.627</v>
      </c>
    </row>
    <row r="72" spans="1:5" x14ac:dyDescent="0.25">
      <c r="A72" s="180"/>
      <c r="B72" t="s">
        <v>417</v>
      </c>
      <c r="C72" s="152">
        <v>0.48799999999999999</v>
      </c>
      <c r="D72" s="152">
        <v>0.51600000000000001</v>
      </c>
      <c r="E72" s="152">
        <v>0.55400000000000005</v>
      </c>
    </row>
    <row r="73" spans="1:5" x14ac:dyDescent="0.25">
      <c r="A73" s="180" t="s">
        <v>418</v>
      </c>
      <c r="B73" t="s">
        <v>419</v>
      </c>
      <c r="C73" s="154">
        <v>0.60499999999999998</v>
      </c>
      <c r="D73" s="154" t="s">
        <v>91</v>
      </c>
      <c r="E73" s="154" t="s">
        <v>91</v>
      </c>
    </row>
    <row r="74" spans="1:5" x14ac:dyDescent="0.25">
      <c r="A74" s="180"/>
      <c r="B74" t="s">
        <v>420</v>
      </c>
      <c r="C74" s="154">
        <v>0.372</v>
      </c>
      <c r="D74" s="154" t="s">
        <v>91</v>
      </c>
      <c r="E74" s="154" t="s">
        <v>91</v>
      </c>
    </row>
    <row r="75" spans="1:5" x14ac:dyDescent="0.25">
      <c r="A75" s="180" t="s">
        <v>421</v>
      </c>
      <c r="B75" t="s">
        <v>422</v>
      </c>
      <c r="C75" s="152">
        <v>0.42899999999999999</v>
      </c>
      <c r="D75" s="152">
        <v>0.39600000000000002</v>
      </c>
      <c r="E75" s="152">
        <v>0.50600000000000001</v>
      </c>
    </row>
    <row r="76" spans="1:5" x14ac:dyDescent="0.25">
      <c r="A76" s="180"/>
      <c r="B76" t="s">
        <v>423</v>
      </c>
      <c r="C76" s="152">
        <v>0.28599999999999998</v>
      </c>
      <c r="D76" s="152">
        <v>0.20799999999999999</v>
      </c>
      <c r="E76" s="152">
        <v>0.23200000000000001</v>
      </c>
    </row>
    <row r="77" spans="1:5" x14ac:dyDescent="0.25">
      <c r="A77" s="153"/>
      <c r="B77" t="s">
        <v>424</v>
      </c>
      <c r="C77" s="152">
        <v>0.28599999999999998</v>
      </c>
      <c r="D77" s="152">
        <v>0.39600000000000002</v>
      </c>
      <c r="E77" s="152">
        <v>0.26200000000000001</v>
      </c>
    </row>
    <row r="78" spans="1:5" x14ac:dyDescent="0.25">
      <c r="A78" t="s">
        <v>425</v>
      </c>
      <c r="C78" s="155">
        <v>137</v>
      </c>
      <c r="D78" s="155">
        <v>142</v>
      </c>
      <c r="E78" s="156">
        <v>10838</v>
      </c>
    </row>
    <row r="80" spans="1:5" ht="30" x14ac:dyDescent="0.25">
      <c r="B80" s="146" t="s">
        <v>432</v>
      </c>
      <c r="C80" s="146" t="s">
        <v>411</v>
      </c>
      <c r="D80" s="146" t="s">
        <v>412</v>
      </c>
      <c r="E80" s="146" t="s">
        <v>413</v>
      </c>
    </row>
    <row r="81" spans="1:5" x14ac:dyDescent="0.25">
      <c r="A81" s="26" t="s">
        <v>414</v>
      </c>
      <c r="C81" s="152">
        <v>0.78600000000000003</v>
      </c>
      <c r="D81" s="152">
        <v>0.56499999999999995</v>
      </c>
      <c r="E81" s="152">
        <v>0.749</v>
      </c>
    </row>
    <row r="82" spans="1:5" x14ac:dyDescent="0.25">
      <c r="A82" s="180" t="s">
        <v>415</v>
      </c>
      <c r="B82" t="s">
        <v>416</v>
      </c>
      <c r="C82" s="152">
        <v>0.64300000000000002</v>
      </c>
      <c r="D82" s="152">
        <v>0.69599999999999995</v>
      </c>
      <c r="E82" s="152">
        <v>0.627</v>
      </c>
    </row>
    <row r="83" spans="1:5" x14ac:dyDescent="0.25">
      <c r="A83" s="180"/>
      <c r="B83" t="s">
        <v>417</v>
      </c>
      <c r="C83" s="152">
        <v>0.57099999999999995</v>
      </c>
      <c r="D83" s="152">
        <v>0.52200000000000002</v>
      </c>
      <c r="E83" s="152">
        <v>0.55400000000000005</v>
      </c>
    </row>
    <row r="84" spans="1:5" x14ac:dyDescent="0.25">
      <c r="A84" s="180" t="s">
        <v>418</v>
      </c>
      <c r="B84" t="s">
        <v>419</v>
      </c>
      <c r="C84" s="154">
        <v>0.77800000000000002</v>
      </c>
      <c r="D84" s="154" t="s">
        <v>91</v>
      </c>
      <c r="E84" s="154" t="s">
        <v>91</v>
      </c>
    </row>
    <row r="85" spans="1:5" x14ac:dyDescent="0.25">
      <c r="A85" s="180"/>
      <c r="B85" t="s">
        <v>420</v>
      </c>
      <c r="C85" s="154">
        <v>0.55600000000000005</v>
      </c>
      <c r="D85" s="154" t="s">
        <v>91</v>
      </c>
      <c r="E85" s="154" t="s">
        <v>91</v>
      </c>
    </row>
    <row r="86" spans="1:5" x14ac:dyDescent="0.25">
      <c r="A86" s="180" t="s">
        <v>421</v>
      </c>
      <c r="B86" t="s">
        <v>422</v>
      </c>
      <c r="C86" s="152">
        <v>0.75</v>
      </c>
      <c r="D86" s="152">
        <v>0.5</v>
      </c>
      <c r="E86" s="152">
        <v>0.50600000000000001</v>
      </c>
    </row>
    <row r="87" spans="1:5" x14ac:dyDescent="0.25">
      <c r="A87" s="180"/>
      <c r="B87" t="s">
        <v>423</v>
      </c>
      <c r="C87" s="152">
        <v>0</v>
      </c>
      <c r="D87" s="152">
        <v>0.16700000000000001</v>
      </c>
      <c r="E87" s="152">
        <v>0.23200000000000001</v>
      </c>
    </row>
    <row r="88" spans="1:5" x14ac:dyDescent="0.25">
      <c r="A88" s="153"/>
      <c r="B88" t="s">
        <v>424</v>
      </c>
      <c r="C88" s="152">
        <v>0.25</v>
      </c>
      <c r="D88" s="152">
        <v>0.33300000000000002</v>
      </c>
      <c r="E88" s="152">
        <v>0.26200000000000001</v>
      </c>
    </row>
    <row r="89" spans="1:5" x14ac:dyDescent="0.25">
      <c r="A89" t="s">
        <v>425</v>
      </c>
      <c r="C89" s="155">
        <v>14</v>
      </c>
      <c r="D89" s="155">
        <v>23</v>
      </c>
      <c r="E89" s="156">
        <v>10838</v>
      </c>
    </row>
    <row r="91" spans="1:5" ht="30" x14ac:dyDescent="0.25">
      <c r="B91" s="146" t="s">
        <v>433</v>
      </c>
      <c r="C91" s="146" t="s">
        <v>411</v>
      </c>
      <c r="D91" s="146" t="s">
        <v>412</v>
      </c>
      <c r="E91" s="146" t="s">
        <v>413</v>
      </c>
    </row>
    <row r="92" spans="1:5" x14ac:dyDescent="0.25">
      <c r="A92" s="26" t="s">
        <v>414</v>
      </c>
      <c r="C92" s="152">
        <v>0.78700000000000003</v>
      </c>
      <c r="D92" s="152">
        <v>0.81899999999999995</v>
      </c>
      <c r="E92" s="152">
        <v>0.749</v>
      </c>
    </row>
    <row r="93" spans="1:5" x14ac:dyDescent="0.25">
      <c r="A93" s="180" t="s">
        <v>415</v>
      </c>
      <c r="B93" t="s">
        <v>416</v>
      </c>
      <c r="C93" s="152">
        <v>0.68500000000000005</v>
      </c>
      <c r="D93" s="152">
        <v>0.65200000000000002</v>
      </c>
      <c r="E93" s="152">
        <v>0.627</v>
      </c>
    </row>
    <row r="94" spans="1:5" x14ac:dyDescent="0.25">
      <c r="A94" s="180"/>
      <c r="B94" t="s">
        <v>417</v>
      </c>
      <c r="C94" s="152">
        <v>0.59099999999999997</v>
      </c>
      <c r="D94" s="152">
        <v>0.58899999999999997</v>
      </c>
      <c r="E94" s="152">
        <v>0.55400000000000005</v>
      </c>
    </row>
    <row r="95" spans="1:5" x14ac:dyDescent="0.25">
      <c r="A95" s="180" t="s">
        <v>418</v>
      </c>
      <c r="B95" t="s">
        <v>419</v>
      </c>
      <c r="C95" s="154">
        <v>0.55500000000000005</v>
      </c>
      <c r="D95" s="154" t="s">
        <v>91</v>
      </c>
      <c r="E95" s="154" t="s">
        <v>91</v>
      </c>
    </row>
    <row r="96" spans="1:5" x14ac:dyDescent="0.25">
      <c r="A96" s="180"/>
      <c r="B96" t="s">
        <v>420</v>
      </c>
      <c r="C96" s="154">
        <v>0.20799999999999999</v>
      </c>
      <c r="D96" s="154" t="s">
        <v>91</v>
      </c>
      <c r="E96" s="154" t="s">
        <v>91</v>
      </c>
    </row>
    <row r="97" spans="1:5" x14ac:dyDescent="0.25">
      <c r="A97" s="180" t="s">
        <v>421</v>
      </c>
      <c r="B97" t="s">
        <v>422</v>
      </c>
      <c r="C97" s="152">
        <v>0.42699999999999999</v>
      </c>
      <c r="D97" s="152">
        <v>0.50600000000000001</v>
      </c>
      <c r="E97" s="152">
        <v>0.50600000000000001</v>
      </c>
    </row>
    <row r="98" spans="1:5" x14ac:dyDescent="0.25">
      <c r="A98" s="180"/>
      <c r="B98" t="s">
        <v>423</v>
      </c>
      <c r="C98" s="152">
        <v>0.307</v>
      </c>
      <c r="D98" s="152">
        <v>0.18099999999999999</v>
      </c>
      <c r="E98" s="152">
        <v>0.23200000000000001</v>
      </c>
    </row>
    <row r="99" spans="1:5" x14ac:dyDescent="0.25">
      <c r="A99" s="153"/>
      <c r="B99" t="s">
        <v>424</v>
      </c>
      <c r="C99" s="152">
        <v>0.26700000000000002</v>
      </c>
      <c r="D99" s="152">
        <v>0.313</v>
      </c>
      <c r="E99" s="152">
        <v>0.26200000000000001</v>
      </c>
    </row>
    <row r="100" spans="1:5" x14ac:dyDescent="0.25">
      <c r="A100" t="s">
        <v>425</v>
      </c>
      <c r="C100" s="155">
        <v>286</v>
      </c>
      <c r="D100" s="155">
        <v>237</v>
      </c>
      <c r="E100" s="156">
        <v>10838</v>
      </c>
    </row>
    <row r="103" spans="1:5" x14ac:dyDescent="0.25">
      <c r="A103" s="157" t="s">
        <v>434</v>
      </c>
    </row>
    <row r="105" spans="1:5" ht="48.75" customHeight="1" x14ac:dyDescent="0.25">
      <c r="A105" s="181" t="s">
        <v>435</v>
      </c>
      <c r="B105" s="181"/>
      <c r="C105" s="181"/>
      <c r="D105" s="181"/>
      <c r="E105" s="181"/>
    </row>
    <row r="106" spans="1:5" x14ac:dyDescent="0.25">
      <c r="A106" s="158" t="s">
        <v>436</v>
      </c>
    </row>
  </sheetData>
  <mergeCells count="29">
    <mergeCell ref="A40:A41"/>
    <mergeCell ref="A1:E1"/>
    <mergeCell ref="A5:A6"/>
    <mergeCell ref="A7:A8"/>
    <mergeCell ref="A9:A10"/>
    <mergeCell ref="A16:A17"/>
    <mergeCell ref="A18:A19"/>
    <mergeCell ref="A20:A21"/>
    <mergeCell ref="A27:A28"/>
    <mergeCell ref="A29:A30"/>
    <mergeCell ref="A31:A32"/>
    <mergeCell ref="A38:A39"/>
    <mergeCell ref="A84:A85"/>
    <mergeCell ref="A42:A43"/>
    <mergeCell ref="A49:A50"/>
    <mergeCell ref="A51:A52"/>
    <mergeCell ref="A53:A54"/>
    <mergeCell ref="A60:A61"/>
    <mergeCell ref="A62:A63"/>
    <mergeCell ref="A64:A65"/>
    <mergeCell ref="A71:A72"/>
    <mergeCell ref="A73:A74"/>
    <mergeCell ref="A75:A76"/>
    <mergeCell ref="A82:A83"/>
    <mergeCell ref="A86:A87"/>
    <mergeCell ref="A93:A94"/>
    <mergeCell ref="A95:A96"/>
    <mergeCell ref="A97:A98"/>
    <mergeCell ref="A105:E105"/>
  </mergeCells>
  <hyperlinks>
    <hyperlink ref="A106" r:id="rId1" xr:uid="{D2E86324-C306-43DE-B280-360222DB8188}"/>
  </hyperlinks>
  <pageMargins left="0.7" right="0.7" top="0.75" bottom="0.75" header="0.3" footer="0.3"/>
  <pageSetup paperSize="9" scale="88" fitToHeight="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8A690-3099-4DA5-BCDA-91965CADD351}">
  <dimension ref="A1:H39"/>
  <sheetViews>
    <sheetView zoomScaleNormal="100" workbookViewId="0">
      <pane ySplit="4" topLeftCell="A5" activePane="bottomLeft" state="frozenSplit"/>
      <selection pane="bottomLeft" activeCell="K55" sqref="K55"/>
    </sheetView>
  </sheetViews>
  <sheetFormatPr baseColWidth="10" defaultRowHeight="15" x14ac:dyDescent="0.25"/>
  <cols>
    <col min="1" max="1" width="53" style="3" customWidth="1"/>
    <col min="2" max="2" width="8.5703125" style="11" customWidth="1"/>
    <col min="3" max="4" width="8.5703125" style="11" bestFit="1" customWidth="1"/>
    <col min="5" max="5" width="20.28515625" bestFit="1" customWidth="1"/>
    <col min="6" max="6" width="18.85546875" bestFit="1" customWidth="1"/>
    <col min="8" max="8" width="54.28515625" bestFit="1" customWidth="1"/>
  </cols>
  <sheetData>
    <row r="1" spans="1:8" x14ac:dyDescent="0.25">
      <c r="A1" s="1" t="s">
        <v>60</v>
      </c>
      <c r="B1" s="2"/>
      <c r="C1" s="2"/>
      <c r="D1" s="2"/>
      <c r="E1" s="3"/>
    </row>
    <row r="2" spans="1:8" x14ac:dyDescent="0.25">
      <c r="A2" s="4" t="s">
        <v>0</v>
      </c>
      <c r="B2" s="2"/>
      <c r="C2" s="2"/>
      <c r="D2" s="2"/>
      <c r="E2" s="3"/>
    </row>
    <row r="3" spans="1:8" x14ac:dyDescent="0.25">
      <c r="A3" s="5"/>
      <c r="B3" s="2"/>
      <c r="C3" s="2"/>
      <c r="D3" s="2"/>
      <c r="E3" s="3"/>
    </row>
    <row r="4" spans="1:8" ht="101.25" x14ac:dyDescent="0.25">
      <c r="A4" s="6" t="s">
        <v>61</v>
      </c>
      <c r="B4" s="7" t="s">
        <v>1</v>
      </c>
      <c r="C4" s="7" t="s">
        <v>2</v>
      </c>
      <c r="D4" s="7" t="s">
        <v>3</v>
      </c>
      <c r="E4" s="6" t="s">
        <v>4</v>
      </c>
      <c r="F4" s="8" t="s">
        <v>5</v>
      </c>
      <c r="G4" s="8" t="s">
        <v>6</v>
      </c>
      <c r="H4" s="8" t="s">
        <v>7</v>
      </c>
    </row>
    <row r="5" spans="1:8" x14ac:dyDescent="0.25">
      <c r="A5" s="184" t="s">
        <v>15</v>
      </c>
      <c r="B5" s="183" t="s">
        <v>8</v>
      </c>
      <c r="C5" s="183" t="s">
        <v>8</v>
      </c>
      <c r="D5" s="183"/>
      <c r="E5" s="184" t="s">
        <v>9</v>
      </c>
      <c r="F5" s="184" t="s">
        <v>10</v>
      </c>
      <c r="G5" s="9" t="s">
        <v>11</v>
      </c>
      <c r="H5" s="9" t="s">
        <v>12</v>
      </c>
    </row>
    <row r="6" spans="1:8" x14ac:dyDescent="0.25">
      <c r="A6" s="184"/>
      <c r="B6" s="183">
        <v>1</v>
      </c>
      <c r="C6" s="183">
        <v>1</v>
      </c>
      <c r="D6" s="183">
        <v>0</v>
      </c>
      <c r="E6" s="184" t="s">
        <v>9</v>
      </c>
      <c r="F6" s="184" t="s">
        <v>10</v>
      </c>
      <c r="G6" s="9" t="s">
        <v>62</v>
      </c>
      <c r="H6" s="9" t="s">
        <v>63</v>
      </c>
    </row>
    <row r="7" spans="1:8" x14ac:dyDescent="0.25">
      <c r="A7" s="184"/>
      <c r="B7" s="183" t="e">
        <v>#N/A</v>
      </c>
      <c r="C7" s="183" t="e">
        <v>#N/A</v>
      </c>
      <c r="D7" s="183" t="e">
        <v>#N/A</v>
      </c>
      <c r="E7" s="184" t="s">
        <v>9</v>
      </c>
      <c r="F7" s="184" t="s">
        <v>10</v>
      </c>
      <c r="G7" s="9" t="s">
        <v>49</v>
      </c>
      <c r="H7" s="9" t="s">
        <v>50</v>
      </c>
    </row>
    <row r="8" spans="1:8" x14ac:dyDescent="0.25">
      <c r="A8" s="184"/>
      <c r="B8" s="183">
        <v>1</v>
      </c>
      <c r="C8" s="183">
        <v>1</v>
      </c>
      <c r="D8" s="183">
        <v>0</v>
      </c>
      <c r="E8" s="184" t="s">
        <v>9</v>
      </c>
      <c r="F8" s="184" t="s">
        <v>10</v>
      </c>
      <c r="G8" s="9" t="s">
        <v>13</v>
      </c>
      <c r="H8" s="9" t="s">
        <v>14</v>
      </c>
    </row>
    <row r="9" spans="1:8" x14ac:dyDescent="0.25">
      <c r="A9" s="9" t="s">
        <v>16</v>
      </c>
      <c r="B9" s="10" t="s">
        <v>8</v>
      </c>
      <c r="C9" s="10" t="s">
        <v>8</v>
      </c>
      <c r="D9" s="10"/>
      <c r="E9" s="9" t="s">
        <v>9</v>
      </c>
      <c r="F9" s="9" t="s">
        <v>10</v>
      </c>
      <c r="G9" s="9" t="s">
        <v>17</v>
      </c>
      <c r="H9" s="9" t="s">
        <v>18</v>
      </c>
    </row>
    <row r="10" spans="1:8" x14ac:dyDescent="0.25">
      <c r="A10" s="184" t="s">
        <v>19</v>
      </c>
      <c r="B10" s="183" t="s">
        <v>8</v>
      </c>
      <c r="C10" s="183" t="s">
        <v>8</v>
      </c>
      <c r="D10" s="183" t="s">
        <v>8</v>
      </c>
      <c r="E10" s="184" t="s">
        <v>9</v>
      </c>
      <c r="F10" s="184" t="s">
        <v>20</v>
      </c>
      <c r="G10" s="9" t="s">
        <v>21</v>
      </c>
      <c r="H10" s="9" t="s">
        <v>22</v>
      </c>
    </row>
    <row r="11" spans="1:8" x14ac:dyDescent="0.25">
      <c r="A11" s="184"/>
      <c r="B11" s="183">
        <v>1</v>
      </c>
      <c r="C11" s="183">
        <v>1</v>
      </c>
      <c r="D11" s="183">
        <v>1</v>
      </c>
      <c r="E11" s="184" t="s">
        <v>9</v>
      </c>
      <c r="F11" s="184" t="s">
        <v>20</v>
      </c>
      <c r="G11" s="9" t="s">
        <v>23</v>
      </c>
      <c r="H11" s="9" t="s">
        <v>24</v>
      </c>
    </row>
    <row r="12" spans="1:8" x14ac:dyDescent="0.25">
      <c r="A12" s="9" t="s">
        <v>64</v>
      </c>
      <c r="B12" s="10" t="s">
        <v>8</v>
      </c>
      <c r="C12" s="10" t="s">
        <v>8</v>
      </c>
      <c r="D12" s="10"/>
      <c r="E12" s="9" t="s">
        <v>9</v>
      </c>
      <c r="F12" s="9" t="s">
        <v>10</v>
      </c>
      <c r="G12" s="9" t="s">
        <v>17</v>
      </c>
      <c r="H12" s="9" t="s">
        <v>18</v>
      </c>
    </row>
    <row r="13" spans="1:8" x14ac:dyDescent="0.25">
      <c r="A13" s="9" t="s">
        <v>26</v>
      </c>
      <c r="B13" s="10" t="s">
        <v>8</v>
      </c>
      <c r="C13" s="10"/>
      <c r="D13" s="10" t="s">
        <v>8</v>
      </c>
      <c r="E13" s="9" t="s">
        <v>9</v>
      </c>
      <c r="F13" s="9" t="s">
        <v>20</v>
      </c>
      <c r="G13" s="9" t="s">
        <v>27</v>
      </c>
      <c r="H13" s="9" t="s">
        <v>28</v>
      </c>
    </row>
    <row r="14" spans="1:8" x14ac:dyDescent="0.25">
      <c r="A14" s="9" t="s">
        <v>65</v>
      </c>
      <c r="B14" s="10" t="s">
        <v>8</v>
      </c>
      <c r="C14" s="10"/>
      <c r="D14" s="10" t="s">
        <v>8</v>
      </c>
      <c r="E14" s="9" t="s">
        <v>9</v>
      </c>
      <c r="F14" s="9" t="s">
        <v>20</v>
      </c>
      <c r="G14" s="9" t="s">
        <v>27</v>
      </c>
      <c r="H14" s="9" t="s">
        <v>28</v>
      </c>
    </row>
    <row r="15" spans="1:8" x14ac:dyDescent="0.25">
      <c r="A15" s="184" t="s">
        <v>66</v>
      </c>
      <c r="B15" s="183" t="s">
        <v>8</v>
      </c>
      <c r="C15" s="183" t="s">
        <v>8</v>
      </c>
      <c r="D15" s="183"/>
      <c r="E15" s="9" t="s">
        <v>9</v>
      </c>
      <c r="F15" s="9" t="s">
        <v>20</v>
      </c>
      <c r="G15" s="9" t="s">
        <v>33</v>
      </c>
      <c r="H15" s="9" t="s">
        <v>34</v>
      </c>
    </row>
    <row r="16" spans="1:8" x14ac:dyDescent="0.25">
      <c r="A16" s="184"/>
      <c r="B16" s="183">
        <v>1</v>
      </c>
      <c r="C16" s="183">
        <v>1</v>
      </c>
      <c r="D16" s="183">
        <v>0</v>
      </c>
      <c r="E16" s="184" t="s">
        <v>25</v>
      </c>
      <c r="F16" s="184" t="s">
        <v>20</v>
      </c>
      <c r="G16" s="9" t="s">
        <v>33</v>
      </c>
      <c r="H16" s="9" t="s">
        <v>34</v>
      </c>
    </row>
    <row r="17" spans="1:8" x14ac:dyDescent="0.25">
      <c r="A17" s="184"/>
      <c r="B17" s="183">
        <v>1</v>
      </c>
      <c r="C17" s="183">
        <v>1</v>
      </c>
      <c r="D17" s="183">
        <v>0</v>
      </c>
      <c r="E17" s="184"/>
      <c r="F17" s="184" t="s">
        <v>20</v>
      </c>
      <c r="G17" s="9" t="s">
        <v>29</v>
      </c>
      <c r="H17" s="9" t="s">
        <v>30</v>
      </c>
    </row>
    <row r="18" spans="1:8" x14ac:dyDescent="0.25">
      <c r="A18" s="184"/>
      <c r="B18" s="183">
        <v>1</v>
      </c>
      <c r="C18" s="183">
        <v>1</v>
      </c>
      <c r="D18" s="183">
        <v>0</v>
      </c>
      <c r="E18" s="184"/>
      <c r="F18" s="184" t="s">
        <v>20</v>
      </c>
      <c r="G18" s="9" t="s">
        <v>31</v>
      </c>
      <c r="H18" s="9" t="s">
        <v>32</v>
      </c>
    </row>
    <row r="19" spans="1:8" x14ac:dyDescent="0.25">
      <c r="A19" s="184" t="s">
        <v>35</v>
      </c>
      <c r="B19" s="183"/>
      <c r="C19" s="183" t="s">
        <v>8</v>
      </c>
      <c r="D19" s="183"/>
      <c r="E19" s="184" t="s">
        <v>9</v>
      </c>
      <c r="F19" s="184" t="s">
        <v>20</v>
      </c>
      <c r="G19" s="9" t="s">
        <v>36</v>
      </c>
      <c r="H19" s="9" t="s">
        <v>37</v>
      </c>
    </row>
    <row r="20" spans="1:8" x14ac:dyDescent="0.25">
      <c r="A20" s="184"/>
      <c r="B20" s="183">
        <v>0</v>
      </c>
      <c r="C20" s="183">
        <v>1</v>
      </c>
      <c r="D20" s="183">
        <v>0</v>
      </c>
      <c r="E20" s="184"/>
      <c r="F20" s="184" t="s">
        <v>20</v>
      </c>
      <c r="G20" s="9" t="s">
        <v>69</v>
      </c>
      <c r="H20" s="9" t="s">
        <v>70</v>
      </c>
    </row>
    <row r="21" spans="1:8" x14ac:dyDescent="0.25">
      <c r="A21" s="184"/>
      <c r="B21" s="183">
        <v>0</v>
      </c>
      <c r="C21" s="183">
        <v>1</v>
      </c>
      <c r="D21" s="183">
        <v>0</v>
      </c>
      <c r="E21" s="184"/>
      <c r="F21" s="184" t="s">
        <v>20</v>
      </c>
      <c r="G21" s="9" t="s">
        <v>67</v>
      </c>
      <c r="H21" s="9" t="s">
        <v>68</v>
      </c>
    </row>
    <row r="22" spans="1:8" x14ac:dyDescent="0.25">
      <c r="A22" s="184"/>
      <c r="B22" s="183">
        <v>0</v>
      </c>
      <c r="C22" s="183">
        <v>1</v>
      </c>
      <c r="D22" s="183">
        <v>0</v>
      </c>
      <c r="E22" s="9" t="s">
        <v>25</v>
      </c>
      <c r="F22" s="9" t="s">
        <v>20</v>
      </c>
      <c r="G22" s="9" t="s">
        <v>36</v>
      </c>
      <c r="H22" s="9" t="s">
        <v>37</v>
      </c>
    </row>
    <row r="23" spans="1:8" x14ac:dyDescent="0.25">
      <c r="A23" s="184" t="s">
        <v>38</v>
      </c>
      <c r="B23" s="183" t="s">
        <v>8</v>
      </c>
      <c r="C23" s="183"/>
      <c r="D23" s="183" t="s">
        <v>8</v>
      </c>
      <c r="E23" s="184" t="s">
        <v>9</v>
      </c>
      <c r="F23" s="184" t="s">
        <v>20</v>
      </c>
      <c r="G23" s="9" t="s">
        <v>39</v>
      </c>
      <c r="H23" s="9" t="s">
        <v>40</v>
      </c>
    </row>
    <row r="24" spans="1:8" x14ac:dyDescent="0.25">
      <c r="A24" s="184"/>
      <c r="B24" s="183">
        <v>1</v>
      </c>
      <c r="C24" s="183">
        <v>0</v>
      </c>
      <c r="D24" s="183">
        <v>1</v>
      </c>
      <c r="E24" s="184" t="s">
        <v>9</v>
      </c>
      <c r="F24" s="184" t="s">
        <v>20</v>
      </c>
      <c r="G24" s="9" t="s">
        <v>71</v>
      </c>
      <c r="H24" s="9" t="s">
        <v>72</v>
      </c>
    </row>
    <row r="25" spans="1:8" x14ac:dyDescent="0.25">
      <c r="A25" s="184" t="s">
        <v>43</v>
      </c>
      <c r="B25" s="183" t="s">
        <v>8</v>
      </c>
      <c r="C25" s="183" t="s">
        <v>8</v>
      </c>
      <c r="D25" s="183"/>
      <c r="E25" s="9" t="s">
        <v>9</v>
      </c>
      <c r="F25" s="9" t="s">
        <v>20</v>
      </c>
      <c r="G25" s="9" t="s">
        <v>41</v>
      </c>
      <c r="H25" s="9" t="s">
        <v>42</v>
      </c>
    </row>
    <row r="26" spans="1:8" x14ac:dyDescent="0.25">
      <c r="A26" s="184"/>
      <c r="B26" s="183">
        <v>1</v>
      </c>
      <c r="C26" s="183">
        <v>1</v>
      </c>
      <c r="D26" s="183">
        <v>0</v>
      </c>
      <c r="E26" s="184" t="s">
        <v>25</v>
      </c>
      <c r="F26" s="184" t="s">
        <v>20</v>
      </c>
      <c r="G26" s="9" t="s">
        <v>44</v>
      </c>
      <c r="H26" s="9" t="s">
        <v>45</v>
      </c>
    </row>
    <row r="27" spans="1:8" x14ac:dyDescent="0.25">
      <c r="A27" s="184"/>
      <c r="B27" s="183">
        <v>1</v>
      </c>
      <c r="C27" s="183">
        <v>1</v>
      </c>
      <c r="D27" s="183">
        <v>0</v>
      </c>
      <c r="E27" s="184"/>
      <c r="F27" s="184" t="s">
        <v>20</v>
      </c>
      <c r="G27" s="9" t="s">
        <v>46</v>
      </c>
      <c r="H27" s="9" t="s">
        <v>47</v>
      </c>
    </row>
    <row r="28" spans="1:8" x14ac:dyDescent="0.25">
      <c r="A28" s="9" t="s">
        <v>48</v>
      </c>
      <c r="B28" s="10" t="s">
        <v>8</v>
      </c>
      <c r="C28" s="10"/>
      <c r="D28" s="10"/>
      <c r="E28" s="9" t="s">
        <v>9</v>
      </c>
      <c r="F28" s="9" t="s">
        <v>10</v>
      </c>
      <c r="G28" s="9" t="s">
        <v>49</v>
      </c>
      <c r="H28" s="9" t="s">
        <v>50</v>
      </c>
    </row>
    <row r="29" spans="1:8" x14ac:dyDescent="0.25">
      <c r="A29" s="184" t="s">
        <v>51</v>
      </c>
      <c r="B29" s="183"/>
      <c r="C29" s="183" t="s">
        <v>8</v>
      </c>
      <c r="D29" s="183"/>
      <c r="E29" s="184" t="s">
        <v>9</v>
      </c>
      <c r="F29" s="184" t="s">
        <v>20</v>
      </c>
      <c r="G29" s="9" t="s">
        <v>36</v>
      </c>
      <c r="H29" s="9" t="s">
        <v>37</v>
      </c>
    </row>
    <row r="30" spans="1:8" x14ac:dyDescent="0.25">
      <c r="A30" s="184"/>
      <c r="B30" s="183">
        <v>0</v>
      </c>
      <c r="C30" s="183">
        <v>1</v>
      </c>
      <c r="D30" s="183">
        <v>0</v>
      </c>
      <c r="E30" s="184" t="s">
        <v>9</v>
      </c>
      <c r="F30" s="184" t="s">
        <v>20</v>
      </c>
      <c r="G30" s="9" t="s">
        <v>69</v>
      </c>
      <c r="H30" s="9" t="s">
        <v>70</v>
      </c>
    </row>
    <row r="31" spans="1:8" x14ac:dyDescent="0.25">
      <c r="A31" s="184"/>
      <c r="B31" s="183">
        <v>0</v>
      </c>
      <c r="C31" s="183">
        <v>1</v>
      </c>
      <c r="D31" s="183">
        <v>0</v>
      </c>
      <c r="E31" s="9" t="s">
        <v>25</v>
      </c>
      <c r="F31" s="9" t="s">
        <v>20</v>
      </c>
      <c r="G31" s="9" t="s">
        <v>36</v>
      </c>
      <c r="H31" s="9" t="s">
        <v>37</v>
      </c>
    </row>
    <row r="32" spans="1:8" x14ac:dyDescent="0.25">
      <c r="A32" s="9" t="s">
        <v>52</v>
      </c>
      <c r="B32" s="10" t="s">
        <v>8</v>
      </c>
      <c r="C32" s="10" t="s">
        <v>8</v>
      </c>
      <c r="D32" s="10" t="s">
        <v>8</v>
      </c>
      <c r="E32" s="9" t="s">
        <v>25</v>
      </c>
      <c r="F32" s="9" t="s">
        <v>20</v>
      </c>
      <c r="G32" s="9" t="s">
        <v>53</v>
      </c>
      <c r="H32" s="9" t="s">
        <v>54</v>
      </c>
    </row>
    <row r="33" spans="1:8" x14ac:dyDescent="0.25">
      <c r="A33" s="9" t="s">
        <v>73</v>
      </c>
      <c r="B33" s="10"/>
      <c r="C33" s="10" t="s">
        <v>8</v>
      </c>
      <c r="D33" s="10" t="s">
        <v>8</v>
      </c>
      <c r="E33" s="9" t="s">
        <v>25</v>
      </c>
      <c r="F33" s="9" t="s">
        <v>20</v>
      </c>
      <c r="G33" s="9" t="s">
        <v>74</v>
      </c>
      <c r="H33" s="9" t="s">
        <v>75</v>
      </c>
    </row>
    <row r="34" spans="1:8" x14ac:dyDescent="0.25">
      <c r="A34" s="184" t="s">
        <v>55</v>
      </c>
      <c r="B34" s="183" t="s">
        <v>8</v>
      </c>
      <c r="C34" s="183" t="s">
        <v>8</v>
      </c>
      <c r="D34" s="183"/>
      <c r="E34" s="184" t="s">
        <v>9</v>
      </c>
      <c r="F34" s="184" t="s">
        <v>20</v>
      </c>
      <c r="G34" s="9" t="s">
        <v>69</v>
      </c>
      <c r="H34" s="9" t="s">
        <v>70</v>
      </c>
    </row>
    <row r="35" spans="1:8" x14ac:dyDescent="0.25">
      <c r="A35" s="184"/>
      <c r="B35" s="183">
        <v>1</v>
      </c>
      <c r="C35" s="183">
        <v>1</v>
      </c>
      <c r="D35" s="183">
        <v>0</v>
      </c>
      <c r="E35" s="184" t="s">
        <v>9</v>
      </c>
      <c r="F35" s="184"/>
      <c r="G35" s="9" t="s">
        <v>69</v>
      </c>
      <c r="H35" s="9" t="s">
        <v>70</v>
      </c>
    </row>
    <row r="36" spans="1:8" x14ac:dyDescent="0.25">
      <c r="A36" s="184"/>
      <c r="B36" s="183">
        <v>1</v>
      </c>
      <c r="C36" s="183">
        <v>1</v>
      </c>
      <c r="D36" s="183">
        <v>0</v>
      </c>
      <c r="E36" s="184" t="s">
        <v>9</v>
      </c>
      <c r="F36" s="184"/>
      <c r="G36" s="9" t="s">
        <v>67</v>
      </c>
      <c r="H36" s="9" t="s">
        <v>68</v>
      </c>
    </row>
    <row r="37" spans="1:8" x14ac:dyDescent="0.25">
      <c r="A37" s="184"/>
      <c r="B37" s="183">
        <v>1</v>
      </c>
      <c r="C37" s="183">
        <v>1</v>
      </c>
      <c r="D37" s="183">
        <v>0</v>
      </c>
      <c r="E37" s="184" t="s">
        <v>9</v>
      </c>
      <c r="F37" s="9" t="s">
        <v>10</v>
      </c>
      <c r="G37" s="9" t="s">
        <v>36</v>
      </c>
      <c r="H37" s="9" t="s">
        <v>37</v>
      </c>
    </row>
    <row r="38" spans="1:8" x14ac:dyDescent="0.25">
      <c r="A38" s="9" t="s">
        <v>56</v>
      </c>
      <c r="B38" s="10" t="s">
        <v>8</v>
      </c>
      <c r="C38" s="10" t="s">
        <v>8</v>
      </c>
      <c r="D38" s="10"/>
      <c r="E38" s="9" t="s">
        <v>9</v>
      </c>
      <c r="F38" s="9" t="s">
        <v>10</v>
      </c>
      <c r="G38" s="9" t="s">
        <v>36</v>
      </c>
      <c r="H38" s="9" t="s">
        <v>37</v>
      </c>
    </row>
    <row r="39" spans="1:8" x14ac:dyDescent="0.25">
      <c r="A39" s="9" t="s">
        <v>57</v>
      </c>
      <c r="B39" s="10" t="s">
        <v>8</v>
      </c>
      <c r="C39" s="10" t="s">
        <v>8</v>
      </c>
      <c r="D39" s="10"/>
      <c r="E39" s="9" t="s">
        <v>9</v>
      </c>
      <c r="F39" s="9" t="s">
        <v>10</v>
      </c>
      <c r="G39" s="9" t="s">
        <v>58</v>
      </c>
      <c r="H39" s="9" t="s">
        <v>59</v>
      </c>
    </row>
  </sheetData>
  <mergeCells count="48">
    <mergeCell ref="C34:C37"/>
    <mergeCell ref="D34:D37"/>
    <mergeCell ref="F34:F36"/>
    <mergeCell ref="C25:C27"/>
    <mergeCell ref="D25:D27"/>
    <mergeCell ref="E26:E27"/>
    <mergeCell ref="F26:F27"/>
    <mergeCell ref="F29:F30"/>
    <mergeCell ref="B23:B24"/>
    <mergeCell ref="C23:C24"/>
    <mergeCell ref="D23:D24"/>
    <mergeCell ref="E23:E24"/>
    <mergeCell ref="A29:A31"/>
    <mergeCell ref="B29:B31"/>
    <mergeCell ref="C29:C31"/>
    <mergeCell ref="D29:D31"/>
    <mergeCell ref="E29:E30"/>
    <mergeCell ref="F23:F24"/>
    <mergeCell ref="C10:C11"/>
    <mergeCell ref="D10:D11"/>
    <mergeCell ref="E10:E11"/>
    <mergeCell ref="F10:F11"/>
    <mergeCell ref="F16:F18"/>
    <mergeCell ref="F19:F21"/>
    <mergeCell ref="A15:A18"/>
    <mergeCell ref="B15:B18"/>
    <mergeCell ref="C15:C18"/>
    <mergeCell ref="D15:D18"/>
    <mergeCell ref="E34:E37"/>
    <mergeCell ref="A34:A37"/>
    <mergeCell ref="B34:B37"/>
    <mergeCell ref="A25:A27"/>
    <mergeCell ref="B25:B27"/>
    <mergeCell ref="A19:A22"/>
    <mergeCell ref="B19:B22"/>
    <mergeCell ref="C19:C22"/>
    <mergeCell ref="D19:D22"/>
    <mergeCell ref="E16:E18"/>
    <mergeCell ref="E19:E21"/>
    <mergeCell ref="A23:A24"/>
    <mergeCell ref="D5:D8"/>
    <mergeCell ref="E5:E8"/>
    <mergeCell ref="F5:F8"/>
    <mergeCell ref="A10:A11"/>
    <mergeCell ref="B10:B11"/>
    <mergeCell ref="A5:A8"/>
    <mergeCell ref="B5:B8"/>
    <mergeCell ref="C5:C8"/>
  </mergeCells>
  <hyperlinks>
    <hyperlink ref="A2" r:id="rId1" xr:uid="{AC3A75BE-44FE-4612-A503-7EF8572C61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F0464-798E-4D19-8A0B-695E998FA4C6}">
  <sheetPr>
    <tabColor rgb="FFFFC000"/>
    <pageSetUpPr fitToPage="1"/>
  </sheetPr>
  <dimension ref="A2:AD53"/>
  <sheetViews>
    <sheetView showGridLines="0" zoomScale="85" zoomScaleNormal="85" workbookViewId="0">
      <selection activeCell="T76" sqref="T76"/>
    </sheetView>
  </sheetViews>
  <sheetFormatPr baseColWidth="10" defaultRowHeight="15" x14ac:dyDescent="0.25"/>
  <cols>
    <col min="1" max="1" width="11.42578125" customWidth="1"/>
    <col min="3" max="3" width="20.7109375" bestFit="1" customWidth="1"/>
    <col min="9" max="9" width="20.7109375" bestFit="1" customWidth="1"/>
    <col min="14" max="14" width="23.7109375" customWidth="1"/>
  </cols>
  <sheetData>
    <row r="2" spans="1:30" x14ac:dyDescent="0.25">
      <c r="B2" s="41"/>
      <c r="C2" s="41"/>
    </row>
    <row r="3" spans="1:30" x14ac:dyDescent="0.25">
      <c r="R3" s="42"/>
      <c r="S3" s="42"/>
      <c r="T3" s="42"/>
    </row>
    <row r="4" spans="1:30" ht="31.5" x14ac:dyDescent="0.5">
      <c r="B4" s="174" t="s">
        <v>318</v>
      </c>
      <c r="C4" s="174"/>
      <c r="D4" s="174"/>
      <c r="E4" s="174"/>
      <c r="F4" s="174"/>
      <c r="G4" s="174"/>
      <c r="H4" s="174"/>
      <c r="I4" s="174"/>
      <c r="J4" s="174"/>
      <c r="K4" s="174"/>
      <c r="L4" s="174"/>
      <c r="M4" s="174"/>
      <c r="N4" s="174"/>
      <c r="O4" s="174"/>
      <c r="P4" s="174"/>
      <c r="Q4" s="43"/>
      <c r="R4" s="43"/>
      <c r="S4" s="43"/>
      <c r="T4" s="43"/>
      <c r="U4" s="43"/>
      <c r="V4" s="43"/>
      <c r="W4" s="43"/>
      <c r="X4" s="43"/>
      <c r="Y4" s="43"/>
      <c r="Z4" s="43"/>
      <c r="AA4" s="43"/>
      <c r="AB4" s="43"/>
      <c r="AC4" s="43"/>
      <c r="AD4" s="43"/>
    </row>
    <row r="5" spans="1:30" ht="18.75" x14ac:dyDescent="0.3">
      <c r="B5" s="175" t="s">
        <v>319</v>
      </c>
      <c r="C5" s="175"/>
      <c r="D5" s="175"/>
      <c r="E5" s="175"/>
      <c r="F5" s="175"/>
      <c r="G5" s="175"/>
      <c r="H5" s="175"/>
      <c r="I5" s="175"/>
      <c r="J5" s="175"/>
      <c r="K5" s="175"/>
      <c r="L5" s="175"/>
      <c r="M5" s="175"/>
      <c r="N5" s="175"/>
      <c r="O5" s="175"/>
      <c r="P5" s="175"/>
      <c r="R5" s="42"/>
      <c r="S5" s="42"/>
      <c r="T5" s="42"/>
    </row>
    <row r="6" spans="1:30" ht="18.75" x14ac:dyDescent="0.3">
      <c r="B6" s="176"/>
      <c r="C6" s="176"/>
      <c r="D6" s="176"/>
      <c r="E6" s="176"/>
      <c r="F6" s="176"/>
      <c r="G6" s="176"/>
      <c r="H6" s="176"/>
      <c r="I6" s="176"/>
      <c r="J6" s="176"/>
      <c r="K6" s="176"/>
      <c r="L6" s="176"/>
      <c r="M6" s="176"/>
      <c r="N6" s="176"/>
      <c r="O6" s="176"/>
      <c r="P6" s="176"/>
      <c r="R6" s="42"/>
      <c r="S6" s="42"/>
      <c r="T6" s="42"/>
    </row>
    <row r="7" spans="1:30" x14ac:dyDescent="0.25">
      <c r="R7" s="42"/>
      <c r="S7" s="42"/>
      <c r="T7" s="42"/>
    </row>
    <row r="8" spans="1:30" ht="36" x14ac:dyDescent="0.55000000000000004">
      <c r="B8" s="177" t="s">
        <v>319</v>
      </c>
      <c r="C8" s="177"/>
      <c r="D8" s="177"/>
      <c r="E8" s="177"/>
      <c r="F8" s="177"/>
      <c r="G8" s="177"/>
      <c r="H8" s="177"/>
      <c r="I8" s="177"/>
      <c r="J8" s="177"/>
      <c r="K8" s="177"/>
      <c r="L8" s="177"/>
      <c r="M8" s="177"/>
      <c r="N8" s="177"/>
      <c r="O8" s="177"/>
      <c r="P8" s="177"/>
      <c r="R8" s="42"/>
      <c r="S8" s="42"/>
      <c r="T8" s="42"/>
    </row>
    <row r="9" spans="1:30" ht="18.75" x14ac:dyDescent="0.3">
      <c r="B9" s="176" t="s">
        <v>320</v>
      </c>
      <c r="C9" s="176"/>
      <c r="D9" s="176"/>
      <c r="E9" s="176"/>
      <c r="F9" s="176"/>
      <c r="G9" s="176"/>
      <c r="H9" s="176"/>
      <c r="I9" s="176"/>
      <c r="J9" s="176"/>
      <c r="K9" s="176"/>
      <c r="L9" s="176"/>
      <c r="M9" s="176"/>
      <c r="N9" s="176"/>
      <c r="O9" s="176"/>
      <c r="P9" s="176"/>
      <c r="R9" s="42"/>
      <c r="S9" s="42"/>
      <c r="T9" s="42"/>
    </row>
    <row r="10" spans="1:30" x14ac:dyDescent="0.25">
      <c r="R10" s="42"/>
      <c r="S10" s="42"/>
      <c r="T10" s="42"/>
    </row>
    <row r="11" spans="1:30" x14ac:dyDescent="0.25">
      <c r="B11" s="44" t="s">
        <v>321</v>
      </c>
      <c r="H11" s="26" t="s">
        <v>322</v>
      </c>
      <c r="N11" s="26" t="s">
        <v>323</v>
      </c>
      <c r="R11" s="42"/>
      <c r="S11" s="42"/>
      <c r="T11" s="42"/>
    </row>
    <row r="12" spans="1:30" x14ac:dyDescent="0.25">
      <c r="B12" s="45"/>
      <c r="C12" s="45"/>
      <c r="D12" s="46" t="s">
        <v>324</v>
      </c>
      <c r="E12" s="46" t="s">
        <v>325</v>
      </c>
      <c r="F12" s="46" t="s">
        <v>84</v>
      </c>
      <c r="H12" s="45"/>
      <c r="I12" s="45"/>
      <c r="J12" s="46" t="s">
        <v>324</v>
      </c>
      <c r="K12" s="46" t="s">
        <v>325</v>
      </c>
      <c r="L12" s="46" t="s">
        <v>84</v>
      </c>
      <c r="N12" s="45" t="s">
        <v>326</v>
      </c>
      <c r="O12" s="47" t="s">
        <v>327</v>
      </c>
      <c r="P12" s="47" t="s">
        <v>328</v>
      </c>
      <c r="R12" s="42"/>
      <c r="S12" s="42"/>
      <c r="T12" s="42"/>
    </row>
    <row r="13" spans="1:30" x14ac:dyDescent="0.25">
      <c r="B13" s="35"/>
      <c r="C13" s="35"/>
      <c r="D13" s="48">
        <v>1070</v>
      </c>
      <c r="E13" s="48">
        <v>132</v>
      </c>
      <c r="F13" s="49">
        <v>1202</v>
      </c>
      <c r="G13" s="50">
        <v>0</v>
      </c>
      <c r="H13" s="35"/>
      <c r="I13" s="35"/>
      <c r="J13" s="51">
        <v>0.89018302828618967</v>
      </c>
      <c r="K13" s="51">
        <v>0.10981697171381032</v>
      </c>
      <c r="L13" s="52">
        <v>1</v>
      </c>
      <c r="N13" s="53" t="s">
        <v>329</v>
      </c>
      <c r="O13" s="54">
        <v>175</v>
      </c>
      <c r="P13" s="55">
        <v>0.1705653021442495</v>
      </c>
      <c r="R13" s="42"/>
      <c r="S13" s="42"/>
      <c r="T13" s="42"/>
    </row>
    <row r="14" spans="1:30" x14ac:dyDescent="0.25">
      <c r="A14" s="56">
        <v>0</v>
      </c>
      <c r="B14" s="171" t="s">
        <v>330</v>
      </c>
      <c r="C14" s="57" t="s">
        <v>331</v>
      </c>
      <c r="D14" s="58">
        <v>218</v>
      </c>
      <c r="E14" s="58">
        <v>27</v>
      </c>
      <c r="F14" s="59">
        <v>245</v>
      </c>
      <c r="G14" s="50">
        <v>0</v>
      </c>
      <c r="H14" s="171" t="s">
        <v>332</v>
      </c>
      <c r="I14" s="57" t="s">
        <v>331</v>
      </c>
      <c r="J14" s="60">
        <v>0.18136439267886856</v>
      </c>
      <c r="K14" s="60">
        <v>2.2462562396006656E-2</v>
      </c>
      <c r="L14" s="61">
        <v>0.20382695507487522</v>
      </c>
      <c r="N14" s="62" t="s">
        <v>333</v>
      </c>
      <c r="O14" s="63">
        <v>144</v>
      </c>
      <c r="P14" s="64">
        <v>0.14035087719298245</v>
      </c>
      <c r="R14" s="42"/>
      <c r="S14" s="42"/>
      <c r="T14" s="42"/>
    </row>
    <row r="15" spans="1:30" x14ac:dyDescent="0.25">
      <c r="A15" s="65">
        <v>0</v>
      </c>
      <c r="B15" s="172"/>
      <c r="C15" s="66" t="s">
        <v>334</v>
      </c>
      <c r="D15" s="67">
        <v>152</v>
      </c>
      <c r="E15" s="67">
        <v>32</v>
      </c>
      <c r="F15" s="68">
        <v>184</v>
      </c>
      <c r="G15" s="50">
        <v>0</v>
      </c>
      <c r="H15" s="172"/>
      <c r="I15" s="66" t="s">
        <v>334</v>
      </c>
      <c r="J15" s="69">
        <v>0.12645590682196339</v>
      </c>
      <c r="K15" s="69">
        <v>2.6622296173044926E-2</v>
      </c>
      <c r="L15" s="70">
        <v>0.15307820299500832</v>
      </c>
      <c r="N15" s="62" t="s">
        <v>335</v>
      </c>
      <c r="O15" s="63">
        <v>120</v>
      </c>
      <c r="P15" s="64">
        <v>0.11695906432748537</v>
      </c>
      <c r="R15" s="42"/>
      <c r="S15" s="42"/>
      <c r="T15" s="42"/>
    </row>
    <row r="16" spans="1:30" x14ac:dyDescent="0.25">
      <c r="A16" s="65">
        <v>0</v>
      </c>
      <c r="B16" s="172"/>
      <c r="C16" s="66" t="s">
        <v>336</v>
      </c>
      <c r="D16" s="67">
        <v>187</v>
      </c>
      <c r="E16" s="67">
        <v>23</v>
      </c>
      <c r="F16" s="68">
        <v>210</v>
      </c>
      <c r="G16" s="50">
        <v>0</v>
      </c>
      <c r="H16" s="172"/>
      <c r="I16" s="66" t="s">
        <v>336</v>
      </c>
      <c r="J16" s="69">
        <v>0.15557404326123128</v>
      </c>
      <c r="K16" s="69">
        <v>1.913477537437604E-2</v>
      </c>
      <c r="L16" s="70">
        <v>0.17470881863560733</v>
      </c>
      <c r="N16" s="62" t="s">
        <v>337</v>
      </c>
      <c r="O16" s="63">
        <v>103</v>
      </c>
      <c r="P16" s="64">
        <v>0.10038986354775828</v>
      </c>
      <c r="R16" s="42"/>
      <c r="S16" s="42"/>
      <c r="T16" s="42"/>
    </row>
    <row r="17" spans="1:20" x14ac:dyDescent="0.25">
      <c r="A17" s="65"/>
      <c r="B17" s="172"/>
      <c r="C17" s="66" t="s">
        <v>338</v>
      </c>
      <c r="D17" s="67">
        <v>277</v>
      </c>
      <c r="E17" s="67">
        <v>31</v>
      </c>
      <c r="F17" s="68">
        <v>308</v>
      </c>
      <c r="G17" s="50">
        <v>0</v>
      </c>
      <c r="H17" s="172"/>
      <c r="I17" s="66" t="s">
        <v>338</v>
      </c>
      <c r="J17" s="69">
        <v>0.23044925124792012</v>
      </c>
      <c r="K17" s="69">
        <v>2.5790349417637273E-2</v>
      </c>
      <c r="L17" s="70">
        <v>0.2562396006655574</v>
      </c>
      <c r="N17" s="62" t="s">
        <v>339</v>
      </c>
      <c r="O17" s="63">
        <v>66</v>
      </c>
      <c r="P17" s="64">
        <v>6.4327485380116955E-2</v>
      </c>
      <c r="R17" s="42"/>
      <c r="S17" s="42"/>
      <c r="T17" s="42"/>
    </row>
    <row r="18" spans="1:20" x14ac:dyDescent="0.25">
      <c r="A18" s="65"/>
      <c r="B18" s="172"/>
      <c r="C18" s="66" t="s">
        <v>340</v>
      </c>
      <c r="D18" s="67">
        <v>185</v>
      </c>
      <c r="E18" s="67">
        <v>14</v>
      </c>
      <c r="F18" s="68">
        <v>199</v>
      </c>
      <c r="G18" s="50">
        <v>0</v>
      </c>
      <c r="H18" s="172"/>
      <c r="I18" s="66" t="s">
        <v>340</v>
      </c>
      <c r="J18" s="69">
        <v>0.15391014975041598</v>
      </c>
      <c r="K18" s="69">
        <v>1.1647254575707155E-2</v>
      </c>
      <c r="L18" s="70">
        <v>0.16555740432612312</v>
      </c>
      <c r="N18" s="62" t="s">
        <v>341</v>
      </c>
      <c r="O18" s="63">
        <v>53</v>
      </c>
      <c r="P18" s="64">
        <v>5.1656920077972707E-2</v>
      </c>
      <c r="R18" s="42"/>
      <c r="S18" s="42"/>
      <c r="T18" s="42"/>
    </row>
    <row r="19" spans="1:20" x14ac:dyDescent="0.25">
      <c r="A19" s="65"/>
      <c r="B19" s="172"/>
      <c r="C19" s="66" t="s">
        <v>342</v>
      </c>
      <c r="D19" s="67">
        <v>51</v>
      </c>
      <c r="E19" s="67">
        <v>5</v>
      </c>
      <c r="F19" s="68">
        <v>56</v>
      </c>
      <c r="G19" s="50">
        <v>0</v>
      </c>
      <c r="H19" s="172"/>
      <c r="I19" s="66" t="s">
        <v>342</v>
      </c>
      <c r="J19" s="69">
        <v>4.2429284525790346E-2</v>
      </c>
      <c r="K19" s="69">
        <v>4.1597337770382693E-3</v>
      </c>
      <c r="L19" s="70">
        <v>4.6589018302828619E-2</v>
      </c>
      <c r="N19" s="62" t="s">
        <v>343</v>
      </c>
      <c r="O19" s="63">
        <v>46</v>
      </c>
      <c r="P19" s="64">
        <v>4.4834307992202727E-2</v>
      </c>
      <c r="R19" s="42"/>
      <c r="S19" s="42"/>
      <c r="T19" s="42"/>
    </row>
    <row r="20" spans="1:20" x14ac:dyDescent="0.25">
      <c r="A20" s="65"/>
      <c r="B20" s="173"/>
      <c r="C20" s="71" t="s">
        <v>344</v>
      </c>
      <c r="D20" s="72"/>
      <c r="E20" s="72"/>
      <c r="F20" s="73">
        <v>0</v>
      </c>
      <c r="G20" s="50">
        <v>0</v>
      </c>
      <c r="H20" s="173"/>
      <c r="I20" s="71" t="s">
        <v>344</v>
      </c>
      <c r="J20" s="74">
        <v>0</v>
      </c>
      <c r="K20" s="74">
        <v>0</v>
      </c>
      <c r="L20" s="75">
        <v>0</v>
      </c>
      <c r="N20" s="62" t="s">
        <v>345</v>
      </c>
      <c r="O20" s="63">
        <v>43</v>
      </c>
      <c r="P20" s="64">
        <v>4.1910331384015592E-2</v>
      </c>
      <c r="R20" s="42"/>
      <c r="S20" s="42"/>
      <c r="T20" s="42"/>
    </row>
    <row r="21" spans="1:20" ht="15" customHeight="1" x14ac:dyDescent="0.25">
      <c r="A21" s="56">
        <v>0</v>
      </c>
      <c r="B21" s="166" t="s">
        <v>346</v>
      </c>
      <c r="C21" s="76" t="s">
        <v>347</v>
      </c>
      <c r="D21" s="77">
        <v>127</v>
      </c>
      <c r="E21" s="77">
        <v>8</v>
      </c>
      <c r="F21" s="78">
        <v>135</v>
      </c>
      <c r="G21" s="50">
        <v>0</v>
      </c>
      <c r="H21" s="169" t="s">
        <v>346</v>
      </c>
      <c r="I21" s="76" t="s">
        <v>347</v>
      </c>
      <c r="J21" s="69">
        <v>0.10565723793677205</v>
      </c>
      <c r="K21" s="69">
        <v>6.6555740432612314E-3</v>
      </c>
      <c r="L21" s="70">
        <v>0.11231281198003328</v>
      </c>
      <c r="N21" s="62" t="s">
        <v>348</v>
      </c>
      <c r="O21" s="63">
        <v>40</v>
      </c>
      <c r="P21" s="64">
        <v>3.8986354775828458E-2</v>
      </c>
      <c r="R21" s="42"/>
      <c r="S21" s="42"/>
      <c r="T21" s="42"/>
    </row>
    <row r="22" spans="1:20" x14ac:dyDescent="0.25">
      <c r="A22" s="56">
        <v>0</v>
      </c>
      <c r="B22" s="167"/>
      <c r="C22" s="76" t="s">
        <v>349</v>
      </c>
      <c r="D22" s="77">
        <v>173</v>
      </c>
      <c r="E22" s="77">
        <v>5</v>
      </c>
      <c r="F22" s="78">
        <v>178</v>
      </c>
      <c r="G22" s="50">
        <v>0</v>
      </c>
      <c r="H22" s="170"/>
      <c r="I22" s="76" t="s">
        <v>349</v>
      </c>
      <c r="J22" s="69">
        <v>0.14392678868552414</v>
      </c>
      <c r="K22" s="69">
        <v>4.1597337770382693E-3</v>
      </c>
      <c r="L22" s="70">
        <v>0.1480865224625624</v>
      </c>
      <c r="N22" s="62" t="s">
        <v>350</v>
      </c>
      <c r="O22" s="63">
        <v>37</v>
      </c>
      <c r="P22" s="64">
        <v>3.6062378167641324E-2</v>
      </c>
      <c r="R22" s="42"/>
      <c r="S22" s="42"/>
      <c r="T22" s="42"/>
    </row>
    <row r="23" spans="1:20" x14ac:dyDescent="0.25">
      <c r="A23" s="56">
        <v>0</v>
      </c>
      <c r="B23" s="167"/>
      <c r="C23" s="76" t="s">
        <v>351</v>
      </c>
      <c r="D23" s="77">
        <v>226</v>
      </c>
      <c r="E23" s="77">
        <v>33</v>
      </c>
      <c r="F23" s="78">
        <v>259</v>
      </c>
      <c r="G23" s="50">
        <v>0</v>
      </c>
      <c r="H23" s="170"/>
      <c r="I23" s="76" t="s">
        <v>351</v>
      </c>
      <c r="J23" s="69">
        <v>0.18801996672212978</v>
      </c>
      <c r="K23" s="69">
        <v>2.7454242928452579E-2</v>
      </c>
      <c r="L23" s="70">
        <v>0.21547420965058237</v>
      </c>
      <c r="N23" s="62" t="s">
        <v>352</v>
      </c>
      <c r="O23" s="63">
        <v>37</v>
      </c>
      <c r="P23" s="64">
        <v>3.6062378167641324E-2</v>
      </c>
      <c r="R23" s="42"/>
      <c r="S23" s="42"/>
      <c r="T23" s="42"/>
    </row>
    <row r="24" spans="1:20" x14ac:dyDescent="0.25">
      <c r="A24" s="65"/>
      <c r="B24" s="167"/>
      <c r="C24" s="76" t="s">
        <v>353</v>
      </c>
      <c r="D24" s="77">
        <v>59</v>
      </c>
      <c r="E24" s="77">
        <v>30</v>
      </c>
      <c r="F24" s="78">
        <v>89</v>
      </c>
      <c r="G24" s="50">
        <v>0</v>
      </c>
      <c r="H24" s="170"/>
      <c r="I24" s="76" t="s">
        <v>353</v>
      </c>
      <c r="J24" s="69">
        <v>4.9084858569051579E-2</v>
      </c>
      <c r="K24" s="69">
        <v>2.4958402662229616E-2</v>
      </c>
      <c r="L24" s="70">
        <v>7.4043261231281202E-2</v>
      </c>
      <c r="N24" s="62" t="s">
        <v>354</v>
      </c>
      <c r="O24" s="63">
        <v>35</v>
      </c>
      <c r="P24" s="64">
        <v>3.4113060428849901E-2</v>
      </c>
      <c r="R24" s="42"/>
      <c r="S24" s="42"/>
      <c r="T24" s="42"/>
    </row>
    <row r="25" spans="1:20" x14ac:dyDescent="0.25">
      <c r="A25" s="65"/>
      <c r="B25" s="167"/>
      <c r="C25" s="76" t="s">
        <v>355</v>
      </c>
      <c r="D25" s="77">
        <v>75</v>
      </c>
      <c r="E25" s="77">
        <v>3</v>
      </c>
      <c r="F25" s="80">
        <v>78</v>
      </c>
      <c r="G25" s="50">
        <v>0</v>
      </c>
      <c r="H25" s="170"/>
      <c r="I25" s="76" t="s">
        <v>355</v>
      </c>
      <c r="J25" s="69">
        <v>6.2396006655574043E-2</v>
      </c>
      <c r="K25" s="69">
        <v>2.4958402662229617E-3</v>
      </c>
      <c r="L25" s="70">
        <v>6.4891846921797003E-2</v>
      </c>
      <c r="N25" s="62" t="s">
        <v>356</v>
      </c>
      <c r="O25" s="63">
        <v>25</v>
      </c>
      <c r="P25" s="64">
        <v>2.4366471734892786E-2</v>
      </c>
      <c r="R25" s="42"/>
      <c r="S25" s="42"/>
      <c r="T25" s="42"/>
    </row>
    <row r="26" spans="1:20" x14ac:dyDescent="0.25">
      <c r="A26" s="65"/>
      <c r="B26" s="167"/>
      <c r="C26" s="76" t="s">
        <v>357</v>
      </c>
      <c r="D26" s="77">
        <v>410</v>
      </c>
      <c r="E26" s="77">
        <v>53</v>
      </c>
      <c r="F26" s="80">
        <v>463</v>
      </c>
      <c r="G26" s="50">
        <v>0</v>
      </c>
      <c r="H26" s="79"/>
      <c r="I26" s="76" t="s">
        <v>357</v>
      </c>
      <c r="J26" s="69">
        <v>0.34109816971713808</v>
      </c>
      <c r="K26" s="69">
        <v>4.409317803660566E-2</v>
      </c>
      <c r="L26" s="70">
        <v>0.38519134775374375</v>
      </c>
      <c r="N26" s="62" t="s">
        <v>358</v>
      </c>
      <c r="O26" s="63">
        <v>22</v>
      </c>
      <c r="P26" s="64">
        <v>2.1442495126705652E-2</v>
      </c>
      <c r="R26" s="42"/>
      <c r="S26" s="42"/>
      <c r="T26" s="42"/>
    </row>
    <row r="27" spans="1:20" x14ac:dyDescent="0.25">
      <c r="A27" s="65"/>
      <c r="B27" s="168"/>
      <c r="C27" s="76" t="s">
        <v>359</v>
      </c>
      <c r="D27" s="77"/>
      <c r="E27" s="77"/>
      <c r="F27" s="80">
        <v>0</v>
      </c>
      <c r="G27" s="50">
        <v>0</v>
      </c>
      <c r="H27" s="79"/>
      <c r="I27" s="76" t="s">
        <v>359</v>
      </c>
      <c r="J27" s="69">
        <v>0</v>
      </c>
      <c r="K27" s="69">
        <v>0</v>
      </c>
      <c r="L27" s="70">
        <v>0</v>
      </c>
      <c r="N27" s="62" t="s">
        <v>360</v>
      </c>
      <c r="O27" s="63">
        <v>21</v>
      </c>
      <c r="P27" s="64">
        <v>2.046783625730994E-2</v>
      </c>
    </row>
    <row r="28" spans="1:20" x14ac:dyDescent="0.25">
      <c r="A28" s="65">
        <v>0</v>
      </c>
      <c r="B28" s="166" t="s">
        <v>361</v>
      </c>
      <c r="C28" s="57" t="s">
        <v>362</v>
      </c>
      <c r="D28" s="58">
        <v>383</v>
      </c>
      <c r="E28" s="58">
        <v>61</v>
      </c>
      <c r="F28" s="59">
        <v>444</v>
      </c>
      <c r="G28" s="50">
        <v>0</v>
      </c>
      <c r="H28" s="166" t="s">
        <v>361</v>
      </c>
      <c r="I28" s="57" t="s">
        <v>362</v>
      </c>
      <c r="J28" s="60">
        <v>0.31863560732113144</v>
      </c>
      <c r="K28" s="60">
        <v>5.0748752079866885E-2</v>
      </c>
      <c r="L28" s="61">
        <v>0.36938435940099834</v>
      </c>
      <c r="N28" s="62" t="s">
        <v>363</v>
      </c>
      <c r="O28" s="63">
        <v>19</v>
      </c>
      <c r="P28" s="64">
        <v>1.8518518518518517E-2</v>
      </c>
    </row>
    <row r="29" spans="1:20" x14ac:dyDescent="0.25">
      <c r="A29" s="65">
        <v>0</v>
      </c>
      <c r="B29" s="167"/>
      <c r="C29" s="66" t="s">
        <v>364</v>
      </c>
      <c r="D29" s="67">
        <v>185</v>
      </c>
      <c r="E29" s="67">
        <v>16</v>
      </c>
      <c r="F29" s="68">
        <v>201</v>
      </c>
      <c r="G29" s="50">
        <v>0</v>
      </c>
      <c r="H29" s="167"/>
      <c r="I29" s="66" t="s">
        <v>364</v>
      </c>
      <c r="J29" s="69">
        <v>0.15391014975041598</v>
      </c>
      <c r="K29" s="69">
        <v>1.3311148086522463E-2</v>
      </c>
      <c r="L29" s="70">
        <v>0.16722129783693843</v>
      </c>
      <c r="N29" s="62" t="s">
        <v>365</v>
      </c>
      <c r="O29" s="63">
        <v>15</v>
      </c>
      <c r="P29" s="64">
        <v>1.4619883040935672E-2</v>
      </c>
    </row>
    <row r="30" spans="1:20" x14ac:dyDescent="0.25">
      <c r="A30" s="65">
        <v>0</v>
      </c>
      <c r="B30" s="167"/>
      <c r="C30" s="66" t="s">
        <v>366</v>
      </c>
      <c r="D30" s="67">
        <v>112</v>
      </c>
      <c r="E30" s="67">
        <v>21</v>
      </c>
      <c r="F30" s="68">
        <v>133</v>
      </c>
      <c r="G30" s="50">
        <v>0</v>
      </c>
      <c r="H30" s="167"/>
      <c r="I30" s="66" t="s">
        <v>366</v>
      </c>
      <c r="J30" s="69">
        <v>9.3178036605657238E-2</v>
      </c>
      <c r="K30" s="69">
        <v>1.747088186356073E-2</v>
      </c>
      <c r="L30" s="70">
        <v>0.11064891846921797</v>
      </c>
      <c r="N30" s="62" t="s">
        <v>367</v>
      </c>
      <c r="O30" s="63">
        <v>13</v>
      </c>
      <c r="P30" s="64">
        <v>1.2670565302144249E-2</v>
      </c>
    </row>
    <row r="31" spans="1:20" x14ac:dyDescent="0.25">
      <c r="A31" s="65"/>
      <c r="B31" s="167"/>
      <c r="C31" s="66" t="s">
        <v>368</v>
      </c>
      <c r="D31" s="67">
        <v>239</v>
      </c>
      <c r="E31" s="67">
        <v>29</v>
      </c>
      <c r="F31" s="68">
        <v>268</v>
      </c>
      <c r="G31" s="50">
        <v>0</v>
      </c>
      <c r="H31" s="167"/>
      <c r="I31" s="66" t="s">
        <v>368</v>
      </c>
      <c r="J31" s="69">
        <v>0.19883527454242927</v>
      </c>
      <c r="K31" s="69">
        <v>2.4126455906821963E-2</v>
      </c>
      <c r="L31" s="70">
        <v>0.22296173044925124</v>
      </c>
      <c r="N31" s="81" t="s">
        <v>369</v>
      </c>
      <c r="O31" s="82">
        <v>12</v>
      </c>
      <c r="P31" s="83">
        <v>1.1695906432748537E-2</v>
      </c>
    </row>
    <row r="32" spans="1:20" x14ac:dyDescent="0.25">
      <c r="A32" s="65"/>
      <c r="B32" s="168"/>
      <c r="C32" s="71" t="s">
        <v>370</v>
      </c>
      <c r="D32" s="72">
        <v>151</v>
      </c>
      <c r="E32" s="72">
        <v>5</v>
      </c>
      <c r="F32" s="73">
        <v>156</v>
      </c>
      <c r="G32" s="50">
        <v>0</v>
      </c>
      <c r="H32" s="168"/>
      <c r="I32" s="71" t="s">
        <v>370</v>
      </c>
      <c r="J32" s="74">
        <v>0.12562396006655574</v>
      </c>
      <c r="K32" s="74">
        <v>4.1597337770382693E-3</v>
      </c>
      <c r="L32" s="75">
        <v>0.12978369384359401</v>
      </c>
      <c r="N32" s="34" t="s">
        <v>84</v>
      </c>
      <c r="O32" s="84">
        <v>1026</v>
      </c>
      <c r="P32" s="85">
        <v>1</v>
      </c>
    </row>
    <row r="33" spans="1:12" x14ac:dyDescent="0.25">
      <c r="A33" s="65">
        <v>0</v>
      </c>
      <c r="B33" s="163" t="s">
        <v>371</v>
      </c>
      <c r="C33" s="57" t="s">
        <v>372</v>
      </c>
      <c r="D33" s="58">
        <v>911</v>
      </c>
      <c r="E33" s="58">
        <v>115</v>
      </c>
      <c r="F33" s="59">
        <v>1026</v>
      </c>
      <c r="G33" s="50">
        <v>0</v>
      </c>
      <c r="H33" s="163" t="s">
        <v>371</v>
      </c>
      <c r="I33" s="57" t="s">
        <v>372</v>
      </c>
      <c r="J33" s="60">
        <v>0.75790349417637271</v>
      </c>
      <c r="K33" s="60">
        <v>9.5673876871880198E-2</v>
      </c>
      <c r="L33" s="61">
        <v>0.85357737104825293</v>
      </c>
    </row>
    <row r="34" spans="1:12" x14ac:dyDescent="0.25">
      <c r="A34" s="65">
        <v>0</v>
      </c>
      <c r="B34" s="164"/>
      <c r="C34" s="66" t="s">
        <v>373</v>
      </c>
      <c r="D34" s="67">
        <v>73</v>
      </c>
      <c r="E34" s="67">
        <v>8</v>
      </c>
      <c r="F34" s="68">
        <v>81</v>
      </c>
      <c r="G34" s="50">
        <v>0</v>
      </c>
      <c r="H34" s="164"/>
      <c r="I34" s="66" t="s">
        <v>373</v>
      </c>
      <c r="J34" s="69">
        <v>6.0732113144758737E-2</v>
      </c>
      <c r="K34" s="69">
        <v>6.6555740432612314E-3</v>
      </c>
      <c r="L34" s="70">
        <v>6.7387687188019962E-2</v>
      </c>
    </row>
    <row r="35" spans="1:12" x14ac:dyDescent="0.25">
      <c r="A35" s="65">
        <v>0</v>
      </c>
      <c r="B35" s="164"/>
      <c r="C35" s="66" t="s">
        <v>374</v>
      </c>
      <c r="D35" s="67">
        <v>81</v>
      </c>
      <c r="E35" s="67">
        <v>9</v>
      </c>
      <c r="F35" s="68">
        <v>90</v>
      </c>
      <c r="G35" s="50">
        <v>0</v>
      </c>
      <c r="H35" s="164"/>
      <c r="I35" s="66" t="s">
        <v>374</v>
      </c>
      <c r="J35" s="69">
        <v>6.7387687188019962E-2</v>
      </c>
      <c r="K35" s="69">
        <v>7.4875207986688855E-3</v>
      </c>
      <c r="L35" s="70">
        <v>7.4875207986688855E-2</v>
      </c>
    </row>
    <row r="36" spans="1:12" x14ac:dyDescent="0.25">
      <c r="A36" s="65"/>
      <c r="B36" s="165"/>
      <c r="C36" s="71" t="s">
        <v>375</v>
      </c>
      <c r="D36" s="72">
        <v>5</v>
      </c>
      <c r="E36" s="72"/>
      <c r="F36" s="73">
        <v>5</v>
      </c>
      <c r="G36" s="50">
        <v>0</v>
      </c>
      <c r="H36" s="165"/>
      <c r="I36" s="71" t="s">
        <v>375</v>
      </c>
      <c r="J36" s="74">
        <v>4.1597337770382693E-3</v>
      </c>
      <c r="K36" s="74">
        <v>0</v>
      </c>
      <c r="L36" s="75">
        <v>4.1597337770382693E-3</v>
      </c>
    </row>
    <row r="37" spans="1:12" x14ac:dyDescent="0.25">
      <c r="A37" s="56">
        <v>0</v>
      </c>
      <c r="B37" s="163" t="s">
        <v>376</v>
      </c>
      <c r="C37" s="57" t="s">
        <v>377</v>
      </c>
      <c r="D37" s="58">
        <v>572</v>
      </c>
      <c r="E37" s="58">
        <v>81</v>
      </c>
      <c r="F37" s="59">
        <v>653</v>
      </c>
      <c r="G37" s="50">
        <v>0</v>
      </c>
      <c r="H37" s="163" t="s">
        <v>376</v>
      </c>
      <c r="I37" s="57" t="s">
        <v>377</v>
      </c>
      <c r="J37" s="60">
        <v>0.47587354409317806</v>
      </c>
      <c r="K37" s="60">
        <v>6.7387687188019962E-2</v>
      </c>
      <c r="L37" s="61">
        <v>0.54326123128119796</v>
      </c>
    </row>
    <row r="38" spans="1:12" x14ac:dyDescent="0.25">
      <c r="A38" s="56">
        <v>0</v>
      </c>
      <c r="B38" s="164"/>
      <c r="C38" s="66" t="s">
        <v>378</v>
      </c>
      <c r="D38" s="67">
        <v>123</v>
      </c>
      <c r="E38" s="67">
        <v>32</v>
      </c>
      <c r="F38" s="68">
        <v>155</v>
      </c>
      <c r="G38" s="50">
        <v>0</v>
      </c>
      <c r="H38" s="164"/>
      <c r="I38" s="66" t="s">
        <v>378</v>
      </c>
      <c r="J38" s="69">
        <v>0.10232945091514144</v>
      </c>
      <c r="K38" s="69">
        <v>2.6622296173044926E-2</v>
      </c>
      <c r="L38" s="70">
        <v>0.12895174708818635</v>
      </c>
    </row>
    <row r="39" spans="1:12" x14ac:dyDescent="0.25">
      <c r="A39" s="56">
        <v>0</v>
      </c>
      <c r="B39" s="165"/>
      <c r="C39" s="71" t="s">
        <v>379</v>
      </c>
      <c r="D39" s="72">
        <v>375</v>
      </c>
      <c r="E39" s="72">
        <v>19</v>
      </c>
      <c r="F39" s="73">
        <v>394</v>
      </c>
      <c r="G39" s="50">
        <v>0</v>
      </c>
      <c r="H39" s="165"/>
      <c r="I39" s="71" t="s">
        <v>379</v>
      </c>
      <c r="J39" s="74">
        <v>0.31198003327787022</v>
      </c>
      <c r="K39" s="74">
        <v>1.5806988352745424E-2</v>
      </c>
      <c r="L39" s="75">
        <v>0.32778702163061563</v>
      </c>
    </row>
    <row r="42" spans="1:12" x14ac:dyDescent="0.25">
      <c r="B42" s="86"/>
    </row>
    <row r="43" spans="1:12" x14ac:dyDescent="0.25">
      <c r="B43" s="86" t="s">
        <v>380</v>
      </c>
    </row>
    <row r="44" spans="1:12" x14ac:dyDescent="0.25">
      <c r="B44" s="86" t="s">
        <v>381</v>
      </c>
    </row>
    <row r="45" spans="1:12" x14ac:dyDescent="0.25">
      <c r="B45" s="87" t="s">
        <v>382</v>
      </c>
    </row>
    <row r="46" spans="1:12" x14ac:dyDescent="0.25">
      <c r="B46" s="87" t="s">
        <v>383</v>
      </c>
    </row>
    <row r="47" spans="1:12" x14ac:dyDescent="0.25">
      <c r="B47" s="87" t="s">
        <v>384</v>
      </c>
    </row>
    <row r="48" spans="1:12" x14ac:dyDescent="0.25">
      <c r="B48" s="88" t="s">
        <v>385</v>
      </c>
    </row>
    <row r="49" spans="2:16" x14ac:dyDescent="0.25">
      <c r="B49" s="88" t="s">
        <v>386</v>
      </c>
    </row>
    <row r="50" spans="2:16" x14ac:dyDescent="0.25">
      <c r="B50" s="88" t="s">
        <v>387</v>
      </c>
    </row>
    <row r="51" spans="2:16" x14ac:dyDescent="0.25">
      <c r="B51" s="86" t="s">
        <v>388</v>
      </c>
    </row>
    <row r="52" spans="2:16" x14ac:dyDescent="0.25">
      <c r="B52" s="86"/>
      <c r="G52" s="89"/>
      <c r="H52" s="89"/>
    </row>
    <row r="53" spans="2:16" x14ac:dyDescent="0.25">
      <c r="B53" s="35"/>
      <c r="C53" s="35"/>
      <c r="D53" s="35"/>
      <c r="E53" s="35"/>
      <c r="F53" s="35"/>
      <c r="G53" s="35"/>
      <c r="H53" s="35"/>
      <c r="I53" s="35"/>
      <c r="J53" s="35"/>
      <c r="K53" s="35"/>
      <c r="L53" s="35"/>
      <c r="M53" s="35"/>
      <c r="N53" s="35"/>
      <c r="O53" s="35"/>
      <c r="P53" s="35"/>
    </row>
  </sheetData>
  <mergeCells count="15">
    <mergeCell ref="B14:B20"/>
    <mergeCell ref="H14:H20"/>
    <mergeCell ref="B4:P4"/>
    <mergeCell ref="B5:P5"/>
    <mergeCell ref="B6:P6"/>
    <mergeCell ref="B8:P8"/>
    <mergeCell ref="B9:P9"/>
    <mergeCell ref="B37:B39"/>
    <mergeCell ref="H37:H39"/>
    <mergeCell ref="B21:B27"/>
    <mergeCell ref="H21:H25"/>
    <mergeCell ref="B28:B32"/>
    <mergeCell ref="H28:H32"/>
    <mergeCell ref="B33:B36"/>
    <mergeCell ref="H33:H36"/>
  </mergeCells>
  <conditionalFormatting sqref="A14:A16">
    <cfRule type="cellIs" dxfId="59" priority="5" operator="notEqual">
      <formula>0</formula>
    </cfRule>
  </conditionalFormatting>
  <conditionalFormatting sqref="A21:A23">
    <cfRule type="cellIs" dxfId="58" priority="4" operator="notEqual">
      <formula>0</formula>
    </cfRule>
  </conditionalFormatting>
  <conditionalFormatting sqref="A28:A30">
    <cfRule type="cellIs" dxfId="57" priority="3" operator="notEqual">
      <formula>0</formula>
    </cfRule>
  </conditionalFormatting>
  <conditionalFormatting sqref="A33:A35">
    <cfRule type="cellIs" dxfId="56" priority="2" operator="notEqual">
      <formula>0</formula>
    </cfRule>
  </conditionalFormatting>
  <conditionalFormatting sqref="A37:A39">
    <cfRule type="cellIs" dxfId="55" priority="1" operator="notEqual">
      <formula>0</formula>
    </cfRule>
  </conditionalFormatting>
  <conditionalFormatting sqref="G13:G39">
    <cfRule type="cellIs" dxfId="54" priority="6"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Footer>&amp;L&amp;D&amp;C&amp;P de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3C96A-B5F9-4EC3-82EB-DB3FDD2109DE}">
  <sheetPr>
    <tabColor rgb="FFFFC000"/>
    <pageSetUpPr fitToPage="1"/>
  </sheetPr>
  <dimension ref="A2:AD53"/>
  <sheetViews>
    <sheetView showGridLines="0" zoomScale="85" zoomScaleNormal="85" workbookViewId="0">
      <selection activeCell="T76" sqref="T76"/>
    </sheetView>
  </sheetViews>
  <sheetFormatPr baseColWidth="10" defaultRowHeight="15" x14ac:dyDescent="0.25"/>
  <cols>
    <col min="1" max="1" width="11.42578125" customWidth="1"/>
    <col min="3" max="3" width="20.7109375" bestFit="1" customWidth="1"/>
    <col min="9" max="9" width="20.7109375" bestFit="1" customWidth="1"/>
    <col min="14" max="14" width="23.7109375" customWidth="1"/>
  </cols>
  <sheetData>
    <row r="2" spans="1:30" x14ac:dyDescent="0.25">
      <c r="B2" s="41"/>
      <c r="C2" s="41"/>
    </row>
    <row r="3" spans="1:30" x14ac:dyDescent="0.25">
      <c r="R3" s="42"/>
      <c r="S3" s="42"/>
      <c r="T3" s="42"/>
    </row>
    <row r="4" spans="1:30" ht="31.5" x14ac:dyDescent="0.5">
      <c r="B4" s="174" t="s">
        <v>318</v>
      </c>
      <c r="C4" s="174"/>
      <c r="D4" s="174"/>
      <c r="E4" s="174"/>
      <c r="F4" s="174"/>
      <c r="G4" s="174"/>
      <c r="H4" s="174"/>
      <c r="I4" s="174"/>
      <c r="J4" s="174"/>
      <c r="K4" s="174"/>
      <c r="L4" s="174"/>
      <c r="M4" s="174"/>
      <c r="N4" s="174"/>
      <c r="O4" s="174"/>
      <c r="P4" s="174"/>
      <c r="Q4" s="43"/>
      <c r="R4" s="43"/>
      <c r="S4" s="43"/>
      <c r="T4" s="43"/>
      <c r="U4" s="43"/>
      <c r="V4" s="43"/>
      <c r="W4" s="43"/>
      <c r="X4" s="43"/>
      <c r="Y4" s="43"/>
      <c r="Z4" s="43"/>
      <c r="AA4" s="43"/>
      <c r="AB4" s="43"/>
      <c r="AC4" s="43"/>
      <c r="AD4" s="43"/>
    </row>
    <row r="5" spans="1:30" ht="18.75" x14ac:dyDescent="0.3">
      <c r="B5" s="175" t="s">
        <v>319</v>
      </c>
      <c r="C5" s="175"/>
      <c r="D5" s="175"/>
      <c r="E5" s="175"/>
      <c r="F5" s="175"/>
      <c r="G5" s="175"/>
      <c r="H5" s="175"/>
      <c r="I5" s="175"/>
      <c r="J5" s="175"/>
      <c r="K5" s="175"/>
      <c r="L5" s="175"/>
      <c r="M5" s="175"/>
      <c r="N5" s="175"/>
      <c r="O5" s="175"/>
      <c r="P5" s="175"/>
      <c r="R5" s="42"/>
      <c r="S5" s="42"/>
      <c r="T5" s="42"/>
    </row>
    <row r="6" spans="1:30" ht="18.75" x14ac:dyDescent="0.3">
      <c r="B6" s="176"/>
      <c r="C6" s="176"/>
      <c r="D6" s="176"/>
      <c r="E6" s="176"/>
      <c r="F6" s="176"/>
      <c r="G6" s="176"/>
      <c r="H6" s="176"/>
      <c r="I6" s="176"/>
      <c r="J6" s="176"/>
      <c r="K6" s="176"/>
      <c r="L6" s="176"/>
      <c r="M6" s="176"/>
      <c r="N6" s="176"/>
      <c r="O6" s="176"/>
      <c r="P6" s="176"/>
      <c r="R6" s="42"/>
      <c r="S6" s="42"/>
      <c r="T6" s="42"/>
    </row>
    <row r="7" spans="1:30" x14ac:dyDescent="0.25">
      <c r="R7" s="42"/>
      <c r="S7" s="42"/>
      <c r="T7" s="42"/>
    </row>
    <row r="8" spans="1:30" ht="36" x14ac:dyDescent="0.55000000000000004">
      <c r="B8" s="177" t="s">
        <v>389</v>
      </c>
      <c r="C8" s="177"/>
      <c r="D8" s="177"/>
      <c r="E8" s="177"/>
      <c r="F8" s="177"/>
      <c r="G8" s="177"/>
      <c r="H8" s="177"/>
      <c r="I8" s="177"/>
      <c r="J8" s="177"/>
      <c r="K8" s="177"/>
      <c r="L8" s="177"/>
      <c r="M8" s="177"/>
      <c r="N8" s="177"/>
      <c r="O8" s="177"/>
      <c r="P8" s="177"/>
      <c r="R8" s="42"/>
      <c r="S8" s="42"/>
      <c r="T8" s="42"/>
    </row>
    <row r="9" spans="1:30" ht="18.75" x14ac:dyDescent="0.3">
      <c r="B9" s="176" t="s">
        <v>320</v>
      </c>
      <c r="C9" s="176"/>
      <c r="D9" s="176"/>
      <c r="E9" s="176"/>
      <c r="F9" s="176"/>
      <c r="G9" s="176"/>
      <c r="H9" s="176"/>
      <c r="I9" s="176"/>
      <c r="J9" s="176"/>
      <c r="K9" s="176"/>
      <c r="L9" s="176"/>
      <c r="M9" s="176"/>
      <c r="N9" s="176"/>
      <c r="O9" s="176"/>
      <c r="P9" s="176"/>
      <c r="R9" s="42"/>
      <c r="S9" s="42"/>
      <c r="T9" s="42"/>
    </row>
    <row r="10" spans="1:30" x14ac:dyDescent="0.25">
      <c r="R10" s="42"/>
      <c r="S10" s="42"/>
      <c r="T10" s="42"/>
    </row>
    <row r="11" spans="1:30" x14ac:dyDescent="0.25">
      <c r="B11" s="44" t="s">
        <v>321</v>
      </c>
      <c r="H11" s="26" t="s">
        <v>322</v>
      </c>
      <c r="N11" s="26" t="s">
        <v>323</v>
      </c>
      <c r="R11" s="42"/>
      <c r="S11" s="42"/>
      <c r="T11" s="42"/>
    </row>
    <row r="12" spans="1:30" x14ac:dyDescent="0.25">
      <c r="B12" s="45"/>
      <c r="C12" s="45"/>
      <c r="D12" s="46" t="s">
        <v>324</v>
      </c>
      <c r="E12" s="46" t="s">
        <v>325</v>
      </c>
      <c r="F12" s="46" t="s">
        <v>84</v>
      </c>
      <c r="H12" s="45"/>
      <c r="I12" s="45"/>
      <c r="J12" s="46" t="s">
        <v>324</v>
      </c>
      <c r="K12" s="46" t="s">
        <v>325</v>
      </c>
      <c r="L12" s="46" t="s">
        <v>84</v>
      </c>
      <c r="N12" s="45" t="s">
        <v>326</v>
      </c>
      <c r="O12" s="47" t="s">
        <v>327</v>
      </c>
      <c r="P12" s="47" t="s">
        <v>328</v>
      </c>
      <c r="R12" s="42"/>
      <c r="S12" s="42"/>
      <c r="T12" s="42"/>
    </row>
    <row r="13" spans="1:30" x14ac:dyDescent="0.25">
      <c r="B13" s="35"/>
      <c r="C13" s="35"/>
      <c r="D13" s="48">
        <v>28</v>
      </c>
      <c r="E13" s="48">
        <v>27</v>
      </c>
      <c r="F13" s="49">
        <v>55</v>
      </c>
      <c r="G13" s="50">
        <v>0</v>
      </c>
      <c r="H13" s="35"/>
      <c r="I13" s="35"/>
      <c r="J13" s="51">
        <v>0.50909090909090904</v>
      </c>
      <c r="K13" s="51">
        <v>0.49090909090909091</v>
      </c>
      <c r="L13" s="52">
        <v>1</v>
      </c>
      <c r="N13" s="53" t="s">
        <v>329</v>
      </c>
      <c r="O13" s="54">
        <v>7</v>
      </c>
      <c r="P13" s="55">
        <v>0.15555555555555556</v>
      </c>
      <c r="R13" s="42"/>
      <c r="S13" s="42"/>
      <c r="T13" s="42"/>
    </row>
    <row r="14" spans="1:30" x14ac:dyDescent="0.25">
      <c r="A14" s="56">
        <v>0</v>
      </c>
      <c r="B14" s="171" t="s">
        <v>330</v>
      </c>
      <c r="C14" s="57" t="s">
        <v>331</v>
      </c>
      <c r="D14" s="58">
        <v>1</v>
      </c>
      <c r="E14" s="58">
        <v>5</v>
      </c>
      <c r="F14" s="59">
        <v>6</v>
      </c>
      <c r="G14" s="50">
        <v>0</v>
      </c>
      <c r="H14" s="171" t="s">
        <v>332</v>
      </c>
      <c r="I14" s="57" t="s">
        <v>331</v>
      </c>
      <c r="J14" s="60">
        <v>1.8181818181818181E-2</v>
      </c>
      <c r="K14" s="60">
        <v>9.0909090909090912E-2</v>
      </c>
      <c r="L14" s="61">
        <v>0.10909090909090909</v>
      </c>
      <c r="N14" s="62" t="s">
        <v>337</v>
      </c>
      <c r="O14" s="63">
        <v>7</v>
      </c>
      <c r="P14" s="64">
        <v>0.15555555555555556</v>
      </c>
      <c r="R14" s="42"/>
      <c r="S14" s="42"/>
      <c r="T14" s="42"/>
    </row>
    <row r="15" spans="1:30" x14ac:dyDescent="0.25">
      <c r="A15" s="65">
        <v>0</v>
      </c>
      <c r="B15" s="172"/>
      <c r="C15" s="66" t="s">
        <v>334</v>
      </c>
      <c r="D15" s="67">
        <v>8</v>
      </c>
      <c r="E15" s="67">
        <v>4</v>
      </c>
      <c r="F15" s="68">
        <v>12</v>
      </c>
      <c r="G15" s="50">
        <v>0</v>
      </c>
      <c r="H15" s="172"/>
      <c r="I15" s="66" t="s">
        <v>334</v>
      </c>
      <c r="J15" s="69">
        <v>0.14545454545454545</v>
      </c>
      <c r="K15" s="69">
        <v>7.2727272727272724E-2</v>
      </c>
      <c r="L15" s="70">
        <v>0.21818181818181817</v>
      </c>
      <c r="N15" s="62" t="s">
        <v>333</v>
      </c>
      <c r="O15" s="63">
        <v>6</v>
      </c>
      <c r="P15" s="64">
        <v>0.13333333333333333</v>
      </c>
      <c r="R15" s="42"/>
      <c r="S15" s="42"/>
      <c r="T15" s="42"/>
    </row>
    <row r="16" spans="1:30" x14ac:dyDescent="0.25">
      <c r="A16" s="65">
        <v>0</v>
      </c>
      <c r="B16" s="172"/>
      <c r="C16" s="66" t="s">
        <v>336</v>
      </c>
      <c r="D16" s="67">
        <v>7</v>
      </c>
      <c r="E16" s="67">
        <v>7</v>
      </c>
      <c r="F16" s="68">
        <v>14</v>
      </c>
      <c r="G16" s="50">
        <v>0</v>
      </c>
      <c r="H16" s="172"/>
      <c r="I16" s="66" t="s">
        <v>336</v>
      </c>
      <c r="J16" s="69">
        <v>0.12727272727272726</v>
      </c>
      <c r="K16" s="69">
        <v>0.12727272727272726</v>
      </c>
      <c r="L16" s="70">
        <v>0.25454545454545452</v>
      </c>
      <c r="N16" s="62" t="s">
        <v>345</v>
      </c>
      <c r="O16" s="63">
        <v>4</v>
      </c>
      <c r="P16" s="64">
        <v>8.8888888888888892E-2</v>
      </c>
      <c r="R16" s="42"/>
      <c r="S16" s="42"/>
      <c r="T16" s="42"/>
    </row>
    <row r="17" spans="1:20" x14ac:dyDescent="0.25">
      <c r="A17" s="65"/>
      <c r="B17" s="172"/>
      <c r="C17" s="66" t="s">
        <v>338</v>
      </c>
      <c r="D17" s="67">
        <v>9</v>
      </c>
      <c r="E17" s="67">
        <v>8</v>
      </c>
      <c r="F17" s="68">
        <v>17</v>
      </c>
      <c r="G17" s="50">
        <v>0</v>
      </c>
      <c r="H17" s="172"/>
      <c r="I17" s="66" t="s">
        <v>338</v>
      </c>
      <c r="J17" s="69">
        <v>0.16363636363636364</v>
      </c>
      <c r="K17" s="69">
        <v>0.14545454545454545</v>
      </c>
      <c r="L17" s="70">
        <v>0.30909090909090908</v>
      </c>
      <c r="N17" s="62" t="s">
        <v>339</v>
      </c>
      <c r="O17" s="63">
        <v>4</v>
      </c>
      <c r="P17" s="64">
        <v>8.8888888888888892E-2</v>
      </c>
      <c r="R17" s="42"/>
      <c r="S17" s="42"/>
      <c r="T17" s="42"/>
    </row>
    <row r="18" spans="1:20" x14ac:dyDescent="0.25">
      <c r="A18" s="65"/>
      <c r="B18" s="172"/>
      <c r="C18" s="66" t="s">
        <v>340</v>
      </c>
      <c r="D18" s="67">
        <v>1</v>
      </c>
      <c r="E18" s="67">
        <v>2</v>
      </c>
      <c r="F18" s="68">
        <v>3</v>
      </c>
      <c r="G18" s="50">
        <v>0</v>
      </c>
      <c r="H18" s="172"/>
      <c r="I18" s="66" t="s">
        <v>340</v>
      </c>
      <c r="J18" s="69">
        <v>1.8181818181818181E-2</v>
      </c>
      <c r="K18" s="69">
        <v>3.6363636363636362E-2</v>
      </c>
      <c r="L18" s="70">
        <v>5.4545454545454543E-2</v>
      </c>
      <c r="N18" s="62" t="s">
        <v>335</v>
      </c>
      <c r="O18" s="63">
        <v>3</v>
      </c>
      <c r="P18" s="64">
        <v>6.6666666666666666E-2</v>
      </c>
      <c r="R18" s="42"/>
      <c r="S18" s="42"/>
      <c r="T18" s="42"/>
    </row>
    <row r="19" spans="1:20" x14ac:dyDescent="0.25">
      <c r="A19" s="65"/>
      <c r="B19" s="172"/>
      <c r="C19" s="66" t="s">
        <v>342</v>
      </c>
      <c r="D19" s="67">
        <v>2</v>
      </c>
      <c r="E19" s="67">
        <v>1</v>
      </c>
      <c r="F19" s="68">
        <v>3</v>
      </c>
      <c r="G19" s="50">
        <v>0</v>
      </c>
      <c r="H19" s="172"/>
      <c r="I19" s="66" t="s">
        <v>342</v>
      </c>
      <c r="J19" s="69">
        <v>3.6363636363636362E-2</v>
      </c>
      <c r="K19" s="69">
        <v>1.8181818181818181E-2</v>
      </c>
      <c r="L19" s="70">
        <v>5.4545454545454543E-2</v>
      </c>
      <c r="N19" s="62" t="s">
        <v>365</v>
      </c>
      <c r="O19" s="63">
        <v>3</v>
      </c>
      <c r="P19" s="64">
        <v>6.6666666666666666E-2</v>
      </c>
      <c r="R19" s="42"/>
      <c r="S19" s="42"/>
      <c r="T19" s="42"/>
    </row>
    <row r="20" spans="1:20" x14ac:dyDescent="0.25">
      <c r="A20" s="65"/>
      <c r="B20" s="173"/>
      <c r="C20" s="71" t="s">
        <v>344</v>
      </c>
      <c r="D20" s="72"/>
      <c r="E20" s="72"/>
      <c r="F20" s="73">
        <v>0</v>
      </c>
      <c r="G20" s="50">
        <v>0</v>
      </c>
      <c r="H20" s="173"/>
      <c r="I20" s="71" t="s">
        <v>344</v>
      </c>
      <c r="J20" s="74">
        <v>0</v>
      </c>
      <c r="K20" s="74">
        <v>0</v>
      </c>
      <c r="L20" s="75">
        <v>0</v>
      </c>
      <c r="N20" s="62" t="s">
        <v>341</v>
      </c>
      <c r="O20" s="63">
        <v>2</v>
      </c>
      <c r="P20" s="64">
        <v>4.4444444444444446E-2</v>
      </c>
      <c r="R20" s="42"/>
      <c r="S20" s="42"/>
      <c r="T20" s="42"/>
    </row>
    <row r="21" spans="1:20" ht="15" customHeight="1" x14ac:dyDescent="0.25">
      <c r="A21" s="56">
        <v>0</v>
      </c>
      <c r="B21" s="166" t="s">
        <v>346</v>
      </c>
      <c r="C21" s="76" t="s">
        <v>347</v>
      </c>
      <c r="D21" s="77">
        <v>2</v>
      </c>
      <c r="E21" s="77"/>
      <c r="F21" s="78">
        <v>2</v>
      </c>
      <c r="G21" s="50">
        <v>0</v>
      </c>
      <c r="H21" s="169" t="s">
        <v>346</v>
      </c>
      <c r="I21" s="76" t="s">
        <v>347</v>
      </c>
      <c r="J21" s="69">
        <v>3.6363636363636362E-2</v>
      </c>
      <c r="K21" s="69">
        <v>0</v>
      </c>
      <c r="L21" s="70">
        <v>3.6363636363636362E-2</v>
      </c>
      <c r="N21" s="62" t="s">
        <v>354</v>
      </c>
      <c r="O21" s="63">
        <v>2</v>
      </c>
      <c r="P21" s="64">
        <v>4.4444444444444446E-2</v>
      </c>
      <c r="R21" s="42"/>
      <c r="S21" s="42"/>
      <c r="T21" s="42"/>
    </row>
    <row r="22" spans="1:20" x14ac:dyDescent="0.25">
      <c r="A22" s="56">
        <v>0</v>
      </c>
      <c r="B22" s="167"/>
      <c r="C22" s="76" t="s">
        <v>349</v>
      </c>
      <c r="D22" s="77">
        <v>1</v>
      </c>
      <c r="E22" s="77">
        <v>1</v>
      </c>
      <c r="F22" s="78">
        <v>2</v>
      </c>
      <c r="G22" s="50">
        <v>0</v>
      </c>
      <c r="H22" s="170"/>
      <c r="I22" s="76" t="s">
        <v>349</v>
      </c>
      <c r="J22" s="69">
        <v>1.8181818181818181E-2</v>
      </c>
      <c r="K22" s="69">
        <v>1.8181818181818181E-2</v>
      </c>
      <c r="L22" s="70">
        <v>3.6363636363636362E-2</v>
      </c>
      <c r="N22" s="62" t="s">
        <v>352</v>
      </c>
      <c r="O22" s="63">
        <v>2</v>
      </c>
      <c r="P22" s="64">
        <v>4.4444444444444446E-2</v>
      </c>
      <c r="R22" s="42"/>
      <c r="S22" s="42"/>
      <c r="T22" s="42"/>
    </row>
    <row r="23" spans="1:20" x14ac:dyDescent="0.25">
      <c r="A23" s="56">
        <v>0</v>
      </c>
      <c r="B23" s="167"/>
      <c r="C23" s="76" t="s">
        <v>351</v>
      </c>
      <c r="D23" s="77">
        <v>7</v>
      </c>
      <c r="E23" s="77">
        <v>7</v>
      </c>
      <c r="F23" s="78">
        <v>14</v>
      </c>
      <c r="G23" s="50">
        <v>0</v>
      </c>
      <c r="H23" s="170"/>
      <c r="I23" s="76" t="s">
        <v>351</v>
      </c>
      <c r="J23" s="69">
        <v>0.12727272727272726</v>
      </c>
      <c r="K23" s="69">
        <v>0.12727272727272726</v>
      </c>
      <c r="L23" s="70">
        <v>0.25454545454545452</v>
      </c>
      <c r="N23" s="62" t="s">
        <v>358</v>
      </c>
      <c r="O23" s="63">
        <v>2</v>
      </c>
      <c r="P23" s="64">
        <v>4.4444444444444446E-2</v>
      </c>
      <c r="R23" s="42"/>
      <c r="S23" s="42"/>
      <c r="T23" s="42"/>
    </row>
    <row r="24" spans="1:20" x14ac:dyDescent="0.25">
      <c r="A24" s="65"/>
      <c r="B24" s="167"/>
      <c r="C24" s="76" t="s">
        <v>353</v>
      </c>
      <c r="D24" s="77">
        <v>10</v>
      </c>
      <c r="E24" s="77">
        <v>7</v>
      </c>
      <c r="F24" s="78">
        <v>17</v>
      </c>
      <c r="G24" s="50">
        <v>0</v>
      </c>
      <c r="H24" s="170"/>
      <c r="I24" s="76" t="s">
        <v>353</v>
      </c>
      <c r="J24" s="69">
        <v>0.18181818181818182</v>
      </c>
      <c r="K24" s="69">
        <v>0.12727272727272726</v>
      </c>
      <c r="L24" s="70">
        <v>0.30909090909090908</v>
      </c>
      <c r="N24" s="62" t="s">
        <v>348</v>
      </c>
      <c r="O24" s="63">
        <v>1</v>
      </c>
      <c r="P24" s="64">
        <v>2.2222222222222223E-2</v>
      </c>
      <c r="R24" s="42"/>
      <c r="S24" s="42"/>
      <c r="T24" s="42"/>
    </row>
    <row r="25" spans="1:20" x14ac:dyDescent="0.25">
      <c r="A25" s="65"/>
      <c r="B25" s="167"/>
      <c r="C25" s="76" t="s">
        <v>355</v>
      </c>
      <c r="D25" s="77"/>
      <c r="E25" s="77"/>
      <c r="F25" s="80">
        <v>0</v>
      </c>
      <c r="G25" s="50">
        <v>0</v>
      </c>
      <c r="H25" s="170"/>
      <c r="I25" s="76" t="s">
        <v>355</v>
      </c>
      <c r="J25" s="69">
        <v>0</v>
      </c>
      <c r="K25" s="69">
        <v>0</v>
      </c>
      <c r="L25" s="70">
        <v>0</v>
      </c>
      <c r="N25" s="62" t="s">
        <v>343</v>
      </c>
      <c r="O25" s="63">
        <v>1</v>
      </c>
      <c r="P25" s="64">
        <v>2.2222222222222223E-2</v>
      </c>
      <c r="R25" s="42"/>
      <c r="S25" s="42"/>
      <c r="T25" s="42"/>
    </row>
    <row r="26" spans="1:20" x14ac:dyDescent="0.25">
      <c r="A26" s="65"/>
      <c r="B26" s="167"/>
      <c r="C26" s="76" t="s">
        <v>357</v>
      </c>
      <c r="D26" s="77">
        <v>8</v>
      </c>
      <c r="E26" s="77">
        <v>12</v>
      </c>
      <c r="F26" s="80">
        <v>20</v>
      </c>
      <c r="G26" s="50">
        <v>0</v>
      </c>
      <c r="H26" s="79"/>
      <c r="I26" s="76" t="s">
        <v>357</v>
      </c>
      <c r="J26" s="69">
        <v>0.14545454545454545</v>
      </c>
      <c r="K26" s="69">
        <v>0.21818181818181817</v>
      </c>
      <c r="L26" s="70">
        <v>0.36363636363636365</v>
      </c>
      <c r="N26" s="62" t="s">
        <v>369</v>
      </c>
      <c r="O26" s="63">
        <v>1</v>
      </c>
      <c r="P26" s="64">
        <v>2.2222222222222223E-2</v>
      </c>
      <c r="R26" s="42"/>
      <c r="S26" s="42"/>
      <c r="T26" s="42"/>
    </row>
    <row r="27" spans="1:20" x14ac:dyDescent="0.25">
      <c r="A27" s="65"/>
      <c r="B27" s="168"/>
      <c r="C27" s="76" t="s">
        <v>359</v>
      </c>
      <c r="D27" s="77"/>
      <c r="E27" s="77"/>
      <c r="F27" s="80">
        <v>0</v>
      </c>
      <c r="G27" s="50">
        <v>0</v>
      </c>
      <c r="H27" s="79"/>
      <c r="I27" s="76" t="s">
        <v>359</v>
      </c>
      <c r="J27" s="69">
        <v>0</v>
      </c>
      <c r="K27" s="69">
        <v>0</v>
      </c>
      <c r="L27" s="70">
        <v>0</v>
      </c>
      <c r="N27" s="62" t="s">
        <v>360</v>
      </c>
      <c r="O27" s="63">
        <v>0</v>
      </c>
      <c r="P27" s="64">
        <v>0</v>
      </c>
    </row>
    <row r="28" spans="1:20" x14ac:dyDescent="0.25">
      <c r="A28" s="65">
        <v>0</v>
      </c>
      <c r="B28" s="166" t="s">
        <v>361</v>
      </c>
      <c r="C28" s="57" t="s">
        <v>362</v>
      </c>
      <c r="D28" s="58">
        <v>12</v>
      </c>
      <c r="E28" s="58">
        <v>12</v>
      </c>
      <c r="F28" s="59">
        <v>24</v>
      </c>
      <c r="G28" s="50">
        <v>0</v>
      </c>
      <c r="H28" s="166" t="s">
        <v>361</v>
      </c>
      <c r="I28" s="57" t="s">
        <v>362</v>
      </c>
      <c r="J28" s="60">
        <v>0.21818181818181817</v>
      </c>
      <c r="K28" s="60">
        <v>0.21818181818181817</v>
      </c>
      <c r="L28" s="61">
        <v>0.43636363636363634</v>
      </c>
      <c r="N28" s="62" t="s">
        <v>350</v>
      </c>
      <c r="O28" s="63">
        <v>0</v>
      </c>
      <c r="P28" s="64">
        <v>0</v>
      </c>
    </row>
    <row r="29" spans="1:20" x14ac:dyDescent="0.25">
      <c r="A29" s="65">
        <v>0</v>
      </c>
      <c r="B29" s="167"/>
      <c r="C29" s="66" t="s">
        <v>364</v>
      </c>
      <c r="D29" s="67">
        <v>5</v>
      </c>
      <c r="E29" s="67">
        <v>2</v>
      </c>
      <c r="F29" s="68">
        <v>7</v>
      </c>
      <c r="G29" s="50">
        <v>0</v>
      </c>
      <c r="H29" s="167"/>
      <c r="I29" s="66" t="s">
        <v>364</v>
      </c>
      <c r="J29" s="69">
        <v>9.0909090909090912E-2</v>
      </c>
      <c r="K29" s="69">
        <v>3.6363636363636362E-2</v>
      </c>
      <c r="L29" s="70">
        <v>0.12727272727272726</v>
      </c>
      <c r="N29" s="62" t="s">
        <v>363</v>
      </c>
      <c r="O29" s="63">
        <v>0</v>
      </c>
      <c r="P29" s="64">
        <v>0</v>
      </c>
    </row>
    <row r="30" spans="1:20" x14ac:dyDescent="0.25">
      <c r="A30" s="65">
        <v>0</v>
      </c>
      <c r="B30" s="167"/>
      <c r="C30" s="66" t="s">
        <v>366</v>
      </c>
      <c r="D30" s="67">
        <v>5</v>
      </c>
      <c r="E30" s="67">
        <v>4</v>
      </c>
      <c r="F30" s="68">
        <v>9</v>
      </c>
      <c r="G30" s="50">
        <v>0</v>
      </c>
      <c r="H30" s="167"/>
      <c r="I30" s="66" t="s">
        <v>366</v>
      </c>
      <c r="J30" s="69">
        <v>9.0909090909090912E-2</v>
      </c>
      <c r="K30" s="69">
        <v>7.2727272727272724E-2</v>
      </c>
      <c r="L30" s="70">
        <v>0.16363636363636364</v>
      </c>
      <c r="N30" s="62" t="s">
        <v>356</v>
      </c>
      <c r="O30" s="63">
        <v>0</v>
      </c>
      <c r="P30" s="64">
        <v>0</v>
      </c>
    </row>
    <row r="31" spans="1:20" x14ac:dyDescent="0.25">
      <c r="A31" s="65"/>
      <c r="B31" s="167"/>
      <c r="C31" s="66" t="s">
        <v>368</v>
      </c>
      <c r="D31" s="67">
        <v>6</v>
      </c>
      <c r="E31" s="67">
        <v>9</v>
      </c>
      <c r="F31" s="68">
        <v>15</v>
      </c>
      <c r="G31" s="50">
        <v>0</v>
      </c>
      <c r="H31" s="167"/>
      <c r="I31" s="66" t="s">
        <v>368</v>
      </c>
      <c r="J31" s="69">
        <v>0.10909090909090909</v>
      </c>
      <c r="K31" s="69">
        <v>0.16363636363636364</v>
      </c>
      <c r="L31" s="70">
        <v>0.27272727272727271</v>
      </c>
      <c r="N31" s="81" t="s">
        <v>367</v>
      </c>
      <c r="O31" s="82">
        <v>0</v>
      </c>
      <c r="P31" s="83">
        <v>0</v>
      </c>
    </row>
    <row r="32" spans="1:20" x14ac:dyDescent="0.25">
      <c r="A32" s="65"/>
      <c r="B32" s="168"/>
      <c r="C32" s="71" t="s">
        <v>370</v>
      </c>
      <c r="D32" s="72"/>
      <c r="E32" s="72"/>
      <c r="F32" s="73">
        <v>0</v>
      </c>
      <c r="G32" s="50">
        <v>0</v>
      </c>
      <c r="H32" s="168"/>
      <c r="I32" s="71" t="s">
        <v>370</v>
      </c>
      <c r="J32" s="74">
        <v>0</v>
      </c>
      <c r="K32" s="74">
        <v>0</v>
      </c>
      <c r="L32" s="75">
        <v>0</v>
      </c>
      <c r="N32" s="34" t="s">
        <v>84</v>
      </c>
      <c r="O32" s="84">
        <v>45</v>
      </c>
      <c r="P32" s="85">
        <v>0.99999999999999989</v>
      </c>
    </row>
    <row r="33" spans="1:12" x14ac:dyDescent="0.25">
      <c r="A33" s="65">
        <v>0</v>
      </c>
      <c r="B33" s="163" t="s">
        <v>371</v>
      </c>
      <c r="C33" s="57" t="s">
        <v>372</v>
      </c>
      <c r="D33" s="58">
        <v>23</v>
      </c>
      <c r="E33" s="58">
        <v>22</v>
      </c>
      <c r="F33" s="59">
        <v>45</v>
      </c>
      <c r="G33" s="50">
        <v>0</v>
      </c>
      <c r="H33" s="163" t="s">
        <v>371</v>
      </c>
      <c r="I33" s="57" t="s">
        <v>372</v>
      </c>
      <c r="J33" s="60">
        <v>0.41818181818181815</v>
      </c>
      <c r="K33" s="60">
        <v>0.4</v>
      </c>
      <c r="L33" s="61">
        <v>0.81818181818181823</v>
      </c>
    </row>
    <row r="34" spans="1:12" x14ac:dyDescent="0.25">
      <c r="A34" s="65">
        <v>0</v>
      </c>
      <c r="B34" s="164"/>
      <c r="C34" s="66" t="s">
        <v>373</v>
      </c>
      <c r="D34" s="67">
        <v>1</v>
      </c>
      <c r="E34" s="67">
        <v>2</v>
      </c>
      <c r="F34" s="68">
        <v>3</v>
      </c>
      <c r="G34" s="50">
        <v>0</v>
      </c>
      <c r="H34" s="164"/>
      <c r="I34" s="66" t="s">
        <v>373</v>
      </c>
      <c r="J34" s="69">
        <v>1.8181818181818181E-2</v>
      </c>
      <c r="K34" s="69">
        <v>3.6363636363636362E-2</v>
      </c>
      <c r="L34" s="70">
        <v>5.4545454545454543E-2</v>
      </c>
    </row>
    <row r="35" spans="1:12" x14ac:dyDescent="0.25">
      <c r="A35" s="65">
        <v>0</v>
      </c>
      <c r="B35" s="164"/>
      <c r="C35" s="66" t="s">
        <v>374</v>
      </c>
      <c r="D35" s="67">
        <v>4</v>
      </c>
      <c r="E35" s="67">
        <v>3</v>
      </c>
      <c r="F35" s="68">
        <v>7</v>
      </c>
      <c r="G35" s="50">
        <v>0</v>
      </c>
      <c r="H35" s="164"/>
      <c r="I35" s="66" t="s">
        <v>374</v>
      </c>
      <c r="J35" s="69">
        <v>7.2727272727272724E-2</v>
      </c>
      <c r="K35" s="69">
        <v>5.4545454545454543E-2</v>
      </c>
      <c r="L35" s="70">
        <v>0.12727272727272726</v>
      </c>
    </row>
    <row r="36" spans="1:12" x14ac:dyDescent="0.25">
      <c r="A36" s="65"/>
      <c r="B36" s="165"/>
      <c r="C36" s="71" t="s">
        <v>375</v>
      </c>
      <c r="D36" s="72"/>
      <c r="E36" s="72"/>
      <c r="F36" s="73">
        <v>0</v>
      </c>
      <c r="G36" s="50">
        <v>0</v>
      </c>
      <c r="H36" s="165"/>
      <c r="I36" s="71" t="s">
        <v>375</v>
      </c>
      <c r="J36" s="74">
        <v>0</v>
      </c>
      <c r="K36" s="74">
        <v>0</v>
      </c>
      <c r="L36" s="75">
        <v>0</v>
      </c>
    </row>
    <row r="37" spans="1:12" x14ac:dyDescent="0.25">
      <c r="A37" s="56">
        <v>0</v>
      </c>
      <c r="B37" s="163" t="s">
        <v>376</v>
      </c>
      <c r="C37" s="57" t="s">
        <v>377</v>
      </c>
      <c r="D37" s="58">
        <v>17</v>
      </c>
      <c r="E37" s="58">
        <v>17</v>
      </c>
      <c r="F37" s="59">
        <v>34</v>
      </c>
      <c r="G37" s="50">
        <v>0</v>
      </c>
      <c r="H37" s="163" t="s">
        <v>376</v>
      </c>
      <c r="I37" s="57" t="s">
        <v>377</v>
      </c>
      <c r="J37" s="60">
        <v>0.30909090909090908</v>
      </c>
      <c r="K37" s="60">
        <v>0.30909090909090908</v>
      </c>
      <c r="L37" s="61">
        <v>0.61818181818181817</v>
      </c>
    </row>
    <row r="38" spans="1:12" x14ac:dyDescent="0.25">
      <c r="A38" s="56">
        <v>0</v>
      </c>
      <c r="B38" s="164"/>
      <c r="C38" s="66" t="s">
        <v>378</v>
      </c>
      <c r="D38" s="67">
        <v>4</v>
      </c>
      <c r="E38" s="67">
        <v>6</v>
      </c>
      <c r="F38" s="68">
        <v>10</v>
      </c>
      <c r="G38" s="50">
        <v>0</v>
      </c>
      <c r="H38" s="164"/>
      <c r="I38" s="66" t="s">
        <v>378</v>
      </c>
      <c r="J38" s="69">
        <v>7.2727272727272724E-2</v>
      </c>
      <c r="K38" s="69">
        <v>0.10909090909090909</v>
      </c>
      <c r="L38" s="70">
        <v>0.18181818181818182</v>
      </c>
    </row>
    <row r="39" spans="1:12" x14ac:dyDescent="0.25">
      <c r="A39" s="56">
        <v>0</v>
      </c>
      <c r="B39" s="165"/>
      <c r="C39" s="71" t="s">
        <v>379</v>
      </c>
      <c r="D39" s="72">
        <v>7</v>
      </c>
      <c r="E39" s="72">
        <v>4</v>
      </c>
      <c r="F39" s="73">
        <v>11</v>
      </c>
      <c r="G39" s="50">
        <v>0</v>
      </c>
      <c r="H39" s="165"/>
      <c r="I39" s="71" t="s">
        <v>379</v>
      </c>
      <c r="J39" s="74">
        <v>0.12727272727272726</v>
      </c>
      <c r="K39" s="74">
        <v>7.2727272727272724E-2</v>
      </c>
      <c r="L39" s="75">
        <v>0.2</v>
      </c>
    </row>
    <row r="42" spans="1:12" x14ac:dyDescent="0.25">
      <c r="B42" s="86"/>
    </row>
    <row r="43" spans="1:12" x14ac:dyDescent="0.25">
      <c r="B43" s="86" t="s">
        <v>380</v>
      </c>
    </row>
    <row r="44" spans="1:12" x14ac:dyDescent="0.25">
      <c r="B44" s="86" t="s">
        <v>381</v>
      </c>
    </row>
    <row r="45" spans="1:12" x14ac:dyDescent="0.25">
      <c r="B45" s="87" t="s">
        <v>382</v>
      </c>
    </row>
    <row r="46" spans="1:12" x14ac:dyDescent="0.25">
      <c r="B46" s="87" t="s">
        <v>383</v>
      </c>
    </row>
    <row r="47" spans="1:12" x14ac:dyDescent="0.25">
      <c r="B47" s="87" t="s">
        <v>384</v>
      </c>
    </row>
    <row r="48" spans="1:12" x14ac:dyDescent="0.25">
      <c r="B48" s="88" t="s">
        <v>385</v>
      </c>
    </row>
    <row r="49" spans="2:16" x14ac:dyDescent="0.25">
      <c r="B49" s="88" t="s">
        <v>386</v>
      </c>
    </row>
    <row r="50" spans="2:16" x14ac:dyDescent="0.25">
      <c r="B50" s="88" t="s">
        <v>387</v>
      </c>
    </row>
    <row r="51" spans="2:16" x14ac:dyDescent="0.25">
      <c r="B51" s="86" t="s">
        <v>388</v>
      </c>
    </row>
    <row r="52" spans="2:16" x14ac:dyDescent="0.25">
      <c r="B52" s="86"/>
      <c r="G52" s="89"/>
      <c r="H52" s="89"/>
    </row>
    <row r="53" spans="2:16" x14ac:dyDescent="0.25">
      <c r="B53" s="35"/>
      <c r="C53" s="35"/>
      <c r="D53" s="35"/>
      <c r="E53" s="35"/>
      <c r="F53" s="35"/>
      <c r="G53" s="35"/>
      <c r="H53" s="35"/>
      <c r="I53" s="35"/>
      <c r="J53" s="35"/>
      <c r="K53" s="35"/>
      <c r="L53" s="35"/>
      <c r="M53" s="35"/>
      <c r="N53" s="35"/>
      <c r="O53" s="35"/>
      <c r="P53" s="35"/>
    </row>
  </sheetData>
  <mergeCells count="15">
    <mergeCell ref="B14:B20"/>
    <mergeCell ref="H14:H20"/>
    <mergeCell ref="B4:P4"/>
    <mergeCell ref="B5:P5"/>
    <mergeCell ref="B6:P6"/>
    <mergeCell ref="B8:P8"/>
    <mergeCell ref="B9:P9"/>
    <mergeCell ref="B37:B39"/>
    <mergeCell ref="H37:H39"/>
    <mergeCell ref="B21:B27"/>
    <mergeCell ref="H21:H25"/>
    <mergeCell ref="B28:B32"/>
    <mergeCell ref="H28:H32"/>
    <mergeCell ref="B33:B36"/>
    <mergeCell ref="H33:H36"/>
  </mergeCells>
  <conditionalFormatting sqref="A14:A16">
    <cfRule type="cellIs" dxfId="53" priority="5" operator="notEqual">
      <formula>0</formula>
    </cfRule>
  </conditionalFormatting>
  <conditionalFormatting sqref="A21:A23">
    <cfRule type="cellIs" dxfId="52" priority="4" operator="notEqual">
      <formula>0</formula>
    </cfRule>
  </conditionalFormatting>
  <conditionalFormatting sqref="A28:A30">
    <cfRule type="cellIs" dxfId="51" priority="3" operator="notEqual">
      <formula>0</formula>
    </cfRule>
  </conditionalFormatting>
  <conditionalFormatting sqref="A33:A35">
    <cfRule type="cellIs" dxfId="50" priority="2" operator="notEqual">
      <formula>0</formula>
    </cfRule>
  </conditionalFormatting>
  <conditionalFormatting sqref="A37:A39">
    <cfRule type="cellIs" dxfId="49" priority="1" operator="notEqual">
      <formula>0</formula>
    </cfRule>
  </conditionalFormatting>
  <conditionalFormatting sqref="G13:G39">
    <cfRule type="cellIs" dxfId="48" priority="6"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Footer>&amp;L&amp;D&amp;C&amp;P de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0E209-0F48-41C5-98E4-F4297CA62FF7}">
  <sheetPr>
    <tabColor rgb="FFFFC000"/>
    <pageSetUpPr fitToPage="1"/>
  </sheetPr>
  <dimension ref="A2:AD53"/>
  <sheetViews>
    <sheetView showGridLines="0" zoomScale="85" zoomScaleNormal="85" workbookViewId="0">
      <selection activeCell="T76" sqref="T76"/>
    </sheetView>
  </sheetViews>
  <sheetFormatPr baseColWidth="10" defaultRowHeight="15" x14ac:dyDescent="0.25"/>
  <cols>
    <col min="1" max="1" width="11.42578125" customWidth="1"/>
    <col min="3" max="3" width="20.7109375" bestFit="1" customWidth="1"/>
    <col min="9" max="9" width="20.7109375" bestFit="1" customWidth="1"/>
    <col min="14" max="14" width="23.7109375" customWidth="1"/>
  </cols>
  <sheetData>
    <row r="2" spans="1:30" x14ac:dyDescent="0.25">
      <c r="B2" s="41"/>
      <c r="C2" s="41"/>
    </row>
    <row r="3" spans="1:30" x14ac:dyDescent="0.25">
      <c r="R3" s="42"/>
      <c r="S3" s="42"/>
      <c r="T3" s="42"/>
    </row>
    <row r="4" spans="1:30" ht="31.5" x14ac:dyDescent="0.5">
      <c r="B4" s="174" t="s">
        <v>318</v>
      </c>
      <c r="C4" s="174"/>
      <c r="D4" s="174"/>
      <c r="E4" s="174"/>
      <c r="F4" s="174"/>
      <c r="G4" s="174"/>
      <c r="H4" s="174"/>
      <c r="I4" s="174"/>
      <c r="J4" s="174"/>
      <c r="K4" s="174"/>
      <c r="L4" s="174"/>
      <c r="M4" s="174"/>
      <c r="N4" s="174"/>
      <c r="O4" s="174"/>
      <c r="P4" s="174"/>
      <c r="Q4" s="43"/>
      <c r="R4" s="43"/>
      <c r="S4" s="43"/>
      <c r="T4" s="43"/>
      <c r="U4" s="43"/>
      <c r="V4" s="43"/>
      <c r="W4" s="43"/>
      <c r="X4" s="43"/>
      <c r="Y4" s="43"/>
      <c r="Z4" s="43"/>
      <c r="AA4" s="43"/>
      <c r="AB4" s="43"/>
      <c r="AC4" s="43"/>
      <c r="AD4" s="43"/>
    </row>
    <row r="5" spans="1:30" ht="18.75" x14ac:dyDescent="0.3">
      <c r="B5" s="175" t="s">
        <v>319</v>
      </c>
      <c r="C5" s="175"/>
      <c r="D5" s="175"/>
      <c r="E5" s="175"/>
      <c r="F5" s="175"/>
      <c r="G5" s="175"/>
      <c r="H5" s="175"/>
      <c r="I5" s="175"/>
      <c r="J5" s="175"/>
      <c r="K5" s="175"/>
      <c r="L5" s="175"/>
      <c r="M5" s="175"/>
      <c r="N5" s="175"/>
      <c r="O5" s="175"/>
      <c r="P5" s="175"/>
      <c r="R5" s="42"/>
      <c r="S5" s="42"/>
      <c r="T5" s="42"/>
    </row>
    <row r="6" spans="1:30" ht="18.75" x14ac:dyDescent="0.3">
      <c r="B6" s="176"/>
      <c r="C6" s="176"/>
      <c r="D6" s="176"/>
      <c r="E6" s="176"/>
      <c r="F6" s="176"/>
      <c r="G6" s="176"/>
      <c r="H6" s="176"/>
      <c r="I6" s="176"/>
      <c r="J6" s="176"/>
      <c r="K6" s="176"/>
      <c r="L6" s="176"/>
      <c r="M6" s="176"/>
      <c r="N6" s="176"/>
      <c r="O6" s="176"/>
      <c r="P6" s="176"/>
      <c r="R6" s="42"/>
      <c r="S6" s="42"/>
      <c r="T6" s="42"/>
    </row>
    <row r="7" spans="1:30" x14ac:dyDescent="0.25">
      <c r="R7" s="42"/>
      <c r="S7" s="42"/>
      <c r="T7" s="42"/>
    </row>
    <row r="8" spans="1:30" ht="36" x14ac:dyDescent="0.55000000000000004">
      <c r="B8" s="177" t="s">
        <v>390</v>
      </c>
      <c r="C8" s="177"/>
      <c r="D8" s="177"/>
      <c r="E8" s="177"/>
      <c r="F8" s="177"/>
      <c r="G8" s="177"/>
      <c r="H8" s="177"/>
      <c r="I8" s="177"/>
      <c r="J8" s="177"/>
      <c r="K8" s="177"/>
      <c r="L8" s="177"/>
      <c r="M8" s="177"/>
      <c r="N8" s="177"/>
      <c r="O8" s="177"/>
      <c r="P8" s="177"/>
      <c r="R8" s="42"/>
      <c r="S8" s="42"/>
      <c r="T8" s="42"/>
    </row>
    <row r="9" spans="1:30" ht="18.75" x14ac:dyDescent="0.3">
      <c r="B9" s="176" t="s">
        <v>320</v>
      </c>
      <c r="C9" s="176"/>
      <c r="D9" s="176"/>
      <c r="E9" s="176"/>
      <c r="F9" s="176"/>
      <c r="G9" s="176"/>
      <c r="H9" s="176"/>
      <c r="I9" s="176"/>
      <c r="J9" s="176"/>
      <c r="K9" s="176"/>
      <c r="L9" s="176"/>
      <c r="M9" s="176"/>
      <c r="N9" s="176"/>
      <c r="O9" s="176"/>
      <c r="P9" s="176"/>
      <c r="R9" s="42"/>
      <c r="S9" s="42"/>
      <c r="T9" s="42"/>
    </row>
    <row r="10" spans="1:30" x14ac:dyDescent="0.25">
      <c r="R10" s="42"/>
      <c r="S10" s="42"/>
      <c r="T10" s="42"/>
    </row>
    <row r="11" spans="1:30" x14ac:dyDescent="0.25">
      <c r="B11" s="44" t="s">
        <v>321</v>
      </c>
      <c r="H11" s="26" t="s">
        <v>322</v>
      </c>
      <c r="N11" s="26" t="s">
        <v>323</v>
      </c>
      <c r="R11" s="42"/>
      <c r="S11" s="42"/>
      <c r="T11" s="42"/>
    </row>
    <row r="12" spans="1:30" x14ac:dyDescent="0.25">
      <c r="B12" s="45"/>
      <c r="C12" s="45"/>
      <c r="D12" s="46" t="s">
        <v>324</v>
      </c>
      <c r="E12" s="46" t="s">
        <v>325</v>
      </c>
      <c r="F12" s="46" t="s">
        <v>84</v>
      </c>
      <c r="H12" s="45"/>
      <c r="I12" s="45"/>
      <c r="J12" s="46" t="s">
        <v>324</v>
      </c>
      <c r="K12" s="46" t="s">
        <v>325</v>
      </c>
      <c r="L12" s="46" t="s">
        <v>84</v>
      </c>
      <c r="N12" s="45" t="s">
        <v>326</v>
      </c>
      <c r="O12" s="47" t="s">
        <v>327</v>
      </c>
      <c r="P12" s="47" t="s">
        <v>328</v>
      </c>
      <c r="R12" s="42"/>
      <c r="S12" s="42"/>
      <c r="T12" s="42"/>
    </row>
    <row r="13" spans="1:30" x14ac:dyDescent="0.25">
      <c r="B13" s="35"/>
      <c r="C13" s="35"/>
      <c r="D13" s="48">
        <v>60</v>
      </c>
      <c r="E13" s="48">
        <v>3</v>
      </c>
      <c r="F13" s="49">
        <v>63</v>
      </c>
      <c r="G13" s="50">
        <v>0</v>
      </c>
      <c r="H13" s="35"/>
      <c r="I13" s="35"/>
      <c r="J13" s="51">
        <v>0.95238095238095233</v>
      </c>
      <c r="K13" s="51">
        <v>4.7619047619047616E-2</v>
      </c>
      <c r="L13" s="52">
        <v>1</v>
      </c>
      <c r="N13" s="53" t="s">
        <v>339</v>
      </c>
      <c r="O13" s="54">
        <v>8</v>
      </c>
      <c r="P13" s="55">
        <v>0.21621621621621623</v>
      </c>
      <c r="R13" s="42"/>
      <c r="S13" s="42"/>
      <c r="T13" s="42"/>
    </row>
    <row r="14" spans="1:30" x14ac:dyDescent="0.25">
      <c r="A14" s="56">
        <v>0</v>
      </c>
      <c r="B14" s="171" t="s">
        <v>330</v>
      </c>
      <c r="C14" s="57" t="s">
        <v>331</v>
      </c>
      <c r="D14" s="58">
        <v>29</v>
      </c>
      <c r="E14" s="58">
        <v>2</v>
      </c>
      <c r="F14" s="59">
        <v>31</v>
      </c>
      <c r="G14" s="50">
        <v>0</v>
      </c>
      <c r="H14" s="171" t="s">
        <v>332</v>
      </c>
      <c r="I14" s="57" t="s">
        <v>331</v>
      </c>
      <c r="J14" s="60">
        <v>0.46031746031746029</v>
      </c>
      <c r="K14" s="60">
        <v>3.1746031746031744E-2</v>
      </c>
      <c r="L14" s="61">
        <v>0.49206349206349204</v>
      </c>
      <c r="N14" s="62" t="s">
        <v>329</v>
      </c>
      <c r="O14" s="63">
        <v>7</v>
      </c>
      <c r="P14" s="64">
        <v>0.1891891891891892</v>
      </c>
      <c r="R14" s="42"/>
      <c r="S14" s="42"/>
      <c r="T14" s="42"/>
    </row>
    <row r="15" spans="1:30" x14ac:dyDescent="0.25">
      <c r="A15" s="65">
        <v>0</v>
      </c>
      <c r="B15" s="172"/>
      <c r="C15" s="66" t="s">
        <v>334</v>
      </c>
      <c r="D15" s="67">
        <v>7</v>
      </c>
      <c r="E15" s="67"/>
      <c r="F15" s="68">
        <v>7</v>
      </c>
      <c r="G15" s="50">
        <v>0</v>
      </c>
      <c r="H15" s="172"/>
      <c r="I15" s="66" t="s">
        <v>334</v>
      </c>
      <c r="J15" s="69">
        <v>0.1111111111111111</v>
      </c>
      <c r="K15" s="69">
        <v>0</v>
      </c>
      <c r="L15" s="70">
        <v>0.1111111111111111</v>
      </c>
      <c r="N15" s="62" t="s">
        <v>333</v>
      </c>
      <c r="O15" s="63">
        <v>6</v>
      </c>
      <c r="P15" s="64">
        <v>0.16216216216216217</v>
      </c>
      <c r="R15" s="42"/>
      <c r="S15" s="42"/>
      <c r="T15" s="42"/>
    </row>
    <row r="16" spans="1:30" x14ac:dyDescent="0.25">
      <c r="A16" s="65">
        <v>0</v>
      </c>
      <c r="B16" s="172"/>
      <c r="C16" s="66" t="s">
        <v>336</v>
      </c>
      <c r="D16" s="67">
        <v>7</v>
      </c>
      <c r="E16" s="67">
        <v>1</v>
      </c>
      <c r="F16" s="68">
        <v>8</v>
      </c>
      <c r="G16" s="50">
        <v>0</v>
      </c>
      <c r="H16" s="172"/>
      <c r="I16" s="66" t="s">
        <v>336</v>
      </c>
      <c r="J16" s="69">
        <v>0.1111111111111111</v>
      </c>
      <c r="K16" s="69">
        <v>1.5873015873015872E-2</v>
      </c>
      <c r="L16" s="70">
        <v>0.12698412698412698</v>
      </c>
      <c r="N16" s="62" t="s">
        <v>335</v>
      </c>
      <c r="O16" s="63">
        <v>4</v>
      </c>
      <c r="P16" s="64">
        <v>0.10810810810810811</v>
      </c>
      <c r="R16" s="42"/>
      <c r="S16" s="42"/>
      <c r="T16" s="42"/>
    </row>
    <row r="17" spans="1:20" x14ac:dyDescent="0.25">
      <c r="A17" s="65"/>
      <c r="B17" s="172"/>
      <c r="C17" s="66" t="s">
        <v>338</v>
      </c>
      <c r="D17" s="67">
        <v>7</v>
      </c>
      <c r="E17" s="67"/>
      <c r="F17" s="68">
        <v>7</v>
      </c>
      <c r="G17" s="50">
        <v>0</v>
      </c>
      <c r="H17" s="172"/>
      <c r="I17" s="66" t="s">
        <v>338</v>
      </c>
      <c r="J17" s="69">
        <v>0.1111111111111111</v>
      </c>
      <c r="K17" s="69">
        <v>0</v>
      </c>
      <c r="L17" s="70">
        <v>0.1111111111111111</v>
      </c>
      <c r="N17" s="62" t="s">
        <v>348</v>
      </c>
      <c r="O17" s="63">
        <v>3</v>
      </c>
      <c r="P17" s="64">
        <v>8.1081081081081086E-2</v>
      </c>
      <c r="R17" s="42"/>
      <c r="S17" s="42"/>
      <c r="T17" s="42"/>
    </row>
    <row r="18" spans="1:20" x14ac:dyDescent="0.25">
      <c r="A18" s="65"/>
      <c r="B18" s="172"/>
      <c r="C18" s="66" t="s">
        <v>340</v>
      </c>
      <c r="D18" s="67">
        <v>6</v>
      </c>
      <c r="E18" s="67"/>
      <c r="F18" s="68">
        <v>6</v>
      </c>
      <c r="G18" s="50">
        <v>0</v>
      </c>
      <c r="H18" s="172"/>
      <c r="I18" s="66" t="s">
        <v>340</v>
      </c>
      <c r="J18" s="69">
        <v>9.5238095238095233E-2</v>
      </c>
      <c r="K18" s="69">
        <v>0</v>
      </c>
      <c r="L18" s="70">
        <v>9.5238095238095233E-2</v>
      </c>
      <c r="N18" s="62" t="s">
        <v>337</v>
      </c>
      <c r="O18" s="63">
        <v>3</v>
      </c>
      <c r="P18" s="64">
        <v>8.1081081081081086E-2</v>
      </c>
      <c r="R18" s="42"/>
      <c r="S18" s="42"/>
      <c r="T18" s="42"/>
    </row>
    <row r="19" spans="1:20" x14ac:dyDescent="0.25">
      <c r="A19" s="65"/>
      <c r="B19" s="172"/>
      <c r="C19" s="66" t="s">
        <v>342</v>
      </c>
      <c r="D19" s="67">
        <v>4</v>
      </c>
      <c r="E19" s="67"/>
      <c r="F19" s="68">
        <v>4</v>
      </c>
      <c r="G19" s="50">
        <v>0</v>
      </c>
      <c r="H19" s="172"/>
      <c r="I19" s="66" t="s">
        <v>342</v>
      </c>
      <c r="J19" s="69">
        <v>6.3492063492063489E-2</v>
      </c>
      <c r="K19" s="69">
        <v>0</v>
      </c>
      <c r="L19" s="70">
        <v>6.3492063492063489E-2</v>
      </c>
      <c r="N19" s="62" t="s">
        <v>352</v>
      </c>
      <c r="O19" s="63">
        <v>2</v>
      </c>
      <c r="P19" s="64">
        <v>5.4054054054054057E-2</v>
      </c>
      <c r="R19" s="42"/>
      <c r="S19" s="42"/>
      <c r="T19" s="42"/>
    </row>
    <row r="20" spans="1:20" x14ac:dyDescent="0.25">
      <c r="A20" s="65"/>
      <c r="B20" s="173"/>
      <c r="C20" s="71" t="s">
        <v>344</v>
      </c>
      <c r="D20" s="72"/>
      <c r="E20" s="72"/>
      <c r="F20" s="73">
        <v>0</v>
      </c>
      <c r="G20" s="50">
        <v>0</v>
      </c>
      <c r="H20" s="173"/>
      <c r="I20" s="71" t="s">
        <v>344</v>
      </c>
      <c r="J20" s="74">
        <v>0</v>
      </c>
      <c r="K20" s="74">
        <v>0</v>
      </c>
      <c r="L20" s="75">
        <v>0</v>
      </c>
      <c r="N20" s="62" t="s">
        <v>345</v>
      </c>
      <c r="O20" s="63">
        <v>1</v>
      </c>
      <c r="P20" s="64">
        <v>2.7027027027027029E-2</v>
      </c>
      <c r="R20" s="42"/>
      <c r="S20" s="42"/>
      <c r="T20" s="42"/>
    </row>
    <row r="21" spans="1:20" ht="15" customHeight="1" x14ac:dyDescent="0.25">
      <c r="A21" s="56">
        <v>0</v>
      </c>
      <c r="B21" s="166" t="s">
        <v>346</v>
      </c>
      <c r="C21" s="76" t="s">
        <v>347</v>
      </c>
      <c r="D21" s="77">
        <v>1</v>
      </c>
      <c r="E21" s="77"/>
      <c r="F21" s="78">
        <v>1</v>
      </c>
      <c r="G21" s="50">
        <v>0</v>
      </c>
      <c r="H21" s="169" t="s">
        <v>346</v>
      </c>
      <c r="I21" s="76" t="s">
        <v>347</v>
      </c>
      <c r="J21" s="69">
        <v>1.5873015873015872E-2</v>
      </c>
      <c r="K21" s="69">
        <v>0</v>
      </c>
      <c r="L21" s="70">
        <v>1.5873015873015872E-2</v>
      </c>
      <c r="N21" s="62" t="s">
        <v>356</v>
      </c>
      <c r="O21" s="63">
        <v>1</v>
      </c>
      <c r="P21" s="64">
        <v>2.7027027027027029E-2</v>
      </c>
      <c r="R21" s="42"/>
      <c r="S21" s="42"/>
      <c r="T21" s="42"/>
    </row>
    <row r="22" spans="1:20" x14ac:dyDescent="0.25">
      <c r="A22" s="56">
        <v>0</v>
      </c>
      <c r="B22" s="167"/>
      <c r="C22" s="76" t="s">
        <v>349</v>
      </c>
      <c r="D22" s="77">
        <v>6</v>
      </c>
      <c r="E22" s="77"/>
      <c r="F22" s="78">
        <v>6</v>
      </c>
      <c r="G22" s="50">
        <v>0</v>
      </c>
      <c r="H22" s="170"/>
      <c r="I22" s="76" t="s">
        <v>349</v>
      </c>
      <c r="J22" s="69">
        <v>9.5238095238095233E-2</v>
      </c>
      <c r="K22" s="69">
        <v>0</v>
      </c>
      <c r="L22" s="70">
        <v>9.5238095238095233E-2</v>
      </c>
      <c r="N22" s="62" t="s">
        <v>354</v>
      </c>
      <c r="O22" s="63">
        <v>1</v>
      </c>
      <c r="P22" s="64">
        <v>2.7027027027027029E-2</v>
      </c>
      <c r="R22" s="42"/>
      <c r="S22" s="42"/>
      <c r="T22" s="42"/>
    </row>
    <row r="23" spans="1:20" x14ac:dyDescent="0.25">
      <c r="A23" s="56">
        <v>0</v>
      </c>
      <c r="B23" s="167"/>
      <c r="C23" s="76" t="s">
        <v>351</v>
      </c>
      <c r="D23" s="77">
        <v>9</v>
      </c>
      <c r="E23" s="77">
        <v>1</v>
      </c>
      <c r="F23" s="78">
        <v>10</v>
      </c>
      <c r="G23" s="50">
        <v>0</v>
      </c>
      <c r="H23" s="170"/>
      <c r="I23" s="76" t="s">
        <v>351</v>
      </c>
      <c r="J23" s="69">
        <v>0.14285714285714285</v>
      </c>
      <c r="K23" s="69">
        <v>1.5873015873015872E-2</v>
      </c>
      <c r="L23" s="70">
        <v>0.15873015873015872</v>
      </c>
      <c r="N23" s="62" t="s">
        <v>369</v>
      </c>
      <c r="O23" s="63">
        <v>1</v>
      </c>
      <c r="P23" s="64">
        <v>2.7027027027027029E-2</v>
      </c>
      <c r="R23" s="42"/>
      <c r="S23" s="42"/>
      <c r="T23" s="42"/>
    </row>
    <row r="24" spans="1:20" x14ac:dyDescent="0.25">
      <c r="A24" s="65"/>
      <c r="B24" s="167"/>
      <c r="C24" s="76" t="s">
        <v>353</v>
      </c>
      <c r="D24" s="77">
        <v>2</v>
      </c>
      <c r="E24" s="77">
        <v>1</v>
      </c>
      <c r="F24" s="78">
        <v>3</v>
      </c>
      <c r="G24" s="50">
        <v>0</v>
      </c>
      <c r="H24" s="170"/>
      <c r="I24" s="76" t="s">
        <v>353</v>
      </c>
      <c r="J24" s="69">
        <v>3.1746031746031744E-2</v>
      </c>
      <c r="K24" s="69">
        <v>1.5873015873015872E-2</v>
      </c>
      <c r="L24" s="70">
        <v>4.7619047619047616E-2</v>
      </c>
      <c r="N24" s="62" t="s">
        <v>365</v>
      </c>
      <c r="O24" s="63">
        <v>0</v>
      </c>
      <c r="P24" s="64">
        <v>0</v>
      </c>
      <c r="R24" s="42"/>
      <c r="S24" s="42"/>
      <c r="T24" s="42"/>
    </row>
    <row r="25" spans="1:20" x14ac:dyDescent="0.25">
      <c r="A25" s="65"/>
      <c r="B25" s="167"/>
      <c r="C25" s="76" t="s">
        <v>355</v>
      </c>
      <c r="D25" s="77">
        <v>27</v>
      </c>
      <c r="E25" s="77">
        <v>1</v>
      </c>
      <c r="F25" s="80">
        <v>28</v>
      </c>
      <c r="G25" s="50">
        <v>0</v>
      </c>
      <c r="H25" s="170"/>
      <c r="I25" s="76" t="s">
        <v>355</v>
      </c>
      <c r="J25" s="69">
        <v>0.42857142857142855</v>
      </c>
      <c r="K25" s="69">
        <v>1.5873015873015872E-2</v>
      </c>
      <c r="L25" s="70">
        <v>0.44444444444444442</v>
      </c>
      <c r="N25" s="62" t="s">
        <v>360</v>
      </c>
      <c r="O25" s="63">
        <v>0</v>
      </c>
      <c r="P25" s="64">
        <v>0</v>
      </c>
      <c r="R25" s="42"/>
      <c r="S25" s="42"/>
      <c r="T25" s="42"/>
    </row>
    <row r="26" spans="1:20" x14ac:dyDescent="0.25">
      <c r="A26" s="65"/>
      <c r="B26" s="167"/>
      <c r="C26" s="76" t="s">
        <v>357</v>
      </c>
      <c r="D26" s="77">
        <v>15</v>
      </c>
      <c r="E26" s="77"/>
      <c r="F26" s="80">
        <v>15</v>
      </c>
      <c r="G26" s="50">
        <v>0</v>
      </c>
      <c r="H26" s="79"/>
      <c r="I26" s="76" t="s">
        <v>357</v>
      </c>
      <c r="J26" s="69">
        <v>0.23809523809523808</v>
      </c>
      <c r="K26" s="69">
        <v>0</v>
      </c>
      <c r="L26" s="70">
        <v>0.23809523809523808</v>
      </c>
      <c r="N26" s="62" t="s">
        <v>350</v>
      </c>
      <c r="O26" s="63">
        <v>0</v>
      </c>
      <c r="P26" s="64">
        <v>0</v>
      </c>
      <c r="R26" s="42"/>
      <c r="S26" s="42"/>
      <c r="T26" s="42"/>
    </row>
    <row r="27" spans="1:20" x14ac:dyDescent="0.25">
      <c r="A27" s="65"/>
      <c r="B27" s="168"/>
      <c r="C27" s="76" t="s">
        <v>359</v>
      </c>
      <c r="D27" s="77"/>
      <c r="E27" s="77"/>
      <c r="F27" s="80">
        <v>0</v>
      </c>
      <c r="G27" s="50">
        <v>0</v>
      </c>
      <c r="H27" s="79"/>
      <c r="I27" s="76" t="s">
        <v>359</v>
      </c>
      <c r="J27" s="69">
        <v>0</v>
      </c>
      <c r="K27" s="69">
        <v>0</v>
      </c>
      <c r="L27" s="70">
        <v>0</v>
      </c>
      <c r="N27" s="62" t="s">
        <v>341</v>
      </c>
      <c r="O27" s="63">
        <v>0</v>
      </c>
      <c r="P27" s="64">
        <v>0</v>
      </c>
    </row>
    <row r="28" spans="1:20" x14ac:dyDescent="0.25">
      <c r="A28" s="65">
        <v>0</v>
      </c>
      <c r="B28" s="166" t="s">
        <v>361</v>
      </c>
      <c r="C28" s="57" t="s">
        <v>362</v>
      </c>
      <c r="D28" s="58">
        <v>12</v>
      </c>
      <c r="E28" s="58">
        <v>1</v>
      </c>
      <c r="F28" s="59">
        <v>13</v>
      </c>
      <c r="G28" s="50">
        <v>0</v>
      </c>
      <c r="H28" s="166" t="s">
        <v>361</v>
      </c>
      <c r="I28" s="57" t="s">
        <v>362</v>
      </c>
      <c r="J28" s="60">
        <v>0.19047619047619047</v>
      </c>
      <c r="K28" s="60">
        <v>1.5873015873015872E-2</v>
      </c>
      <c r="L28" s="61">
        <v>0.20634920634920634</v>
      </c>
      <c r="N28" s="62" t="s">
        <v>363</v>
      </c>
      <c r="O28" s="63">
        <v>0</v>
      </c>
      <c r="P28" s="64">
        <v>0</v>
      </c>
    </row>
    <row r="29" spans="1:20" x14ac:dyDescent="0.25">
      <c r="A29" s="65">
        <v>0</v>
      </c>
      <c r="B29" s="167"/>
      <c r="C29" s="66" t="s">
        <v>364</v>
      </c>
      <c r="D29" s="67">
        <v>5</v>
      </c>
      <c r="E29" s="67"/>
      <c r="F29" s="68">
        <v>5</v>
      </c>
      <c r="G29" s="50">
        <v>0</v>
      </c>
      <c r="H29" s="167"/>
      <c r="I29" s="66" t="s">
        <v>364</v>
      </c>
      <c r="J29" s="69">
        <v>7.9365079365079361E-2</v>
      </c>
      <c r="K29" s="69">
        <v>0</v>
      </c>
      <c r="L29" s="70">
        <v>7.9365079365079361E-2</v>
      </c>
      <c r="N29" s="62" t="s">
        <v>343</v>
      </c>
      <c r="O29" s="63">
        <v>0</v>
      </c>
      <c r="P29" s="64">
        <v>0</v>
      </c>
    </row>
    <row r="30" spans="1:20" x14ac:dyDescent="0.25">
      <c r="A30" s="65">
        <v>0</v>
      </c>
      <c r="B30" s="167"/>
      <c r="C30" s="66" t="s">
        <v>366</v>
      </c>
      <c r="D30" s="67">
        <v>5</v>
      </c>
      <c r="E30" s="67">
        <v>1</v>
      </c>
      <c r="F30" s="68">
        <v>6</v>
      </c>
      <c r="G30" s="50">
        <v>0</v>
      </c>
      <c r="H30" s="167"/>
      <c r="I30" s="66" t="s">
        <v>366</v>
      </c>
      <c r="J30" s="69">
        <v>7.9365079365079361E-2</v>
      </c>
      <c r="K30" s="69">
        <v>1.5873015873015872E-2</v>
      </c>
      <c r="L30" s="70">
        <v>9.5238095238095233E-2</v>
      </c>
      <c r="N30" s="62" t="s">
        <v>367</v>
      </c>
      <c r="O30" s="63">
        <v>0</v>
      </c>
      <c r="P30" s="64">
        <v>0</v>
      </c>
    </row>
    <row r="31" spans="1:20" x14ac:dyDescent="0.25">
      <c r="A31" s="65"/>
      <c r="B31" s="167"/>
      <c r="C31" s="66" t="s">
        <v>368</v>
      </c>
      <c r="D31" s="67">
        <v>9</v>
      </c>
      <c r="E31" s="67"/>
      <c r="F31" s="68">
        <v>9</v>
      </c>
      <c r="G31" s="50">
        <v>0</v>
      </c>
      <c r="H31" s="167"/>
      <c r="I31" s="66" t="s">
        <v>368</v>
      </c>
      <c r="J31" s="69">
        <v>0.14285714285714285</v>
      </c>
      <c r="K31" s="69">
        <v>0</v>
      </c>
      <c r="L31" s="70">
        <v>0.14285714285714285</v>
      </c>
      <c r="N31" s="81" t="s">
        <v>358</v>
      </c>
      <c r="O31" s="82">
        <v>0</v>
      </c>
      <c r="P31" s="83">
        <v>0</v>
      </c>
    </row>
    <row r="32" spans="1:20" x14ac:dyDescent="0.25">
      <c r="A32" s="65"/>
      <c r="B32" s="168"/>
      <c r="C32" s="71" t="s">
        <v>370</v>
      </c>
      <c r="D32" s="72">
        <v>29</v>
      </c>
      <c r="E32" s="72">
        <v>1</v>
      </c>
      <c r="F32" s="73">
        <v>30</v>
      </c>
      <c r="G32" s="50">
        <v>0</v>
      </c>
      <c r="H32" s="168"/>
      <c r="I32" s="71" t="s">
        <v>370</v>
      </c>
      <c r="J32" s="74">
        <v>0.46031746031746029</v>
      </c>
      <c r="K32" s="74">
        <v>1.5873015873015872E-2</v>
      </c>
      <c r="L32" s="75">
        <v>0.47619047619047616</v>
      </c>
      <c r="N32" s="34" t="s">
        <v>84</v>
      </c>
      <c r="O32" s="84">
        <v>37</v>
      </c>
      <c r="P32" s="85">
        <v>1</v>
      </c>
    </row>
    <row r="33" spans="1:12" x14ac:dyDescent="0.25">
      <c r="A33" s="65">
        <v>0</v>
      </c>
      <c r="B33" s="163" t="s">
        <v>371</v>
      </c>
      <c r="C33" s="57" t="s">
        <v>372</v>
      </c>
      <c r="D33" s="58">
        <v>35</v>
      </c>
      <c r="E33" s="58">
        <v>2</v>
      </c>
      <c r="F33" s="59">
        <v>37</v>
      </c>
      <c r="G33" s="50">
        <v>0</v>
      </c>
      <c r="H33" s="163" t="s">
        <v>371</v>
      </c>
      <c r="I33" s="57" t="s">
        <v>372</v>
      </c>
      <c r="J33" s="60">
        <v>0.55555555555555558</v>
      </c>
      <c r="K33" s="60">
        <v>3.1746031746031744E-2</v>
      </c>
      <c r="L33" s="61">
        <v>0.58730158730158732</v>
      </c>
    </row>
    <row r="34" spans="1:12" x14ac:dyDescent="0.25">
      <c r="A34" s="65">
        <v>0</v>
      </c>
      <c r="B34" s="164"/>
      <c r="C34" s="66" t="s">
        <v>373</v>
      </c>
      <c r="D34" s="67">
        <v>4</v>
      </c>
      <c r="E34" s="67"/>
      <c r="F34" s="68">
        <v>4</v>
      </c>
      <c r="G34" s="50">
        <v>0</v>
      </c>
      <c r="H34" s="164"/>
      <c r="I34" s="66" t="s">
        <v>373</v>
      </c>
      <c r="J34" s="69">
        <v>6.3492063492063489E-2</v>
      </c>
      <c r="K34" s="69">
        <v>0</v>
      </c>
      <c r="L34" s="70">
        <v>6.3492063492063489E-2</v>
      </c>
    </row>
    <row r="35" spans="1:12" x14ac:dyDescent="0.25">
      <c r="A35" s="65">
        <v>0</v>
      </c>
      <c r="B35" s="164"/>
      <c r="C35" s="66" t="s">
        <v>374</v>
      </c>
      <c r="D35" s="67">
        <v>16</v>
      </c>
      <c r="E35" s="67">
        <v>1</v>
      </c>
      <c r="F35" s="68">
        <v>17</v>
      </c>
      <c r="G35" s="50">
        <v>0</v>
      </c>
      <c r="H35" s="164"/>
      <c r="I35" s="66" t="s">
        <v>374</v>
      </c>
      <c r="J35" s="69">
        <v>0.25396825396825395</v>
      </c>
      <c r="K35" s="69">
        <v>1.5873015873015872E-2</v>
      </c>
      <c r="L35" s="70">
        <v>0.26984126984126983</v>
      </c>
    </row>
    <row r="36" spans="1:12" x14ac:dyDescent="0.25">
      <c r="A36" s="65"/>
      <c r="B36" s="165"/>
      <c r="C36" s="71" t="s">
        <v>375</v>
      </c>
      <c r="D36" s="72">
        <v>5</v>
      </c>
      <c r="E36" s="72"/>
      <c r="F36" s="73">
        <v>5</v>
      </c>
      <c r="G36" s="50">
        <v>0</v>
      </c>
      <c r="H36" s="165"/>
      <c r="I36" s="71" t="s">
        <v>375</v>
      </c>
      <c r="J36" s="74">
        <v>7.9365079365079361E-2</v>
      </c>
      <c r="K36" s="74">
        <v>0</v>
      </c>
      <c r="L36" s="75">
        <v>7.9365079365079361E-2</v>
      </c>
    </row>
    <row r="37" spans="1:12" x14ac:dyDescent="0.25">
      <c r="A37" s="56">
        <v>0</v>
      </c>
      <c r="B37" s="163" t="s">
        <v>376</v>
      </c>
      <c r="C37" s="57" t="s">
        <v>377</v>
      </c>
      <c r="D37" s="58">
        <v>31</v>
      </c>
      <c r="E37" s="58">
        <v>3</v>
      </c>
      <c r="F37" s="59">
        <v>34</v>
      </c>
      <c r="G37" s="50">
        <v>0</v>
      </c>
      <c r="H37" s="163" t="s">
        <v>376</v>
      </c>
      <c r="I37" s="57" t="s">
        <v>377</v>
      </c>
      <c r="J37" s="60">
        <v>0.49206349206349204</v>
      </c>
      <c r="K37" s="60">
        <v>4.7619047619047616E-2</v>
      </c>
      <c r="L37" s="61">
        <v>0.53968253968253965</v>
      </c>
    </row>
    <row r="38" spans="1:12" x14ac:dyDescent="0.25">
      <c r="A38" s="56">
        <v>0</v>
      </c>
      <c r="B38" s="164"/>
      <c r="C38" s="66" t="s">
        <v>378</v>
      </c>
      <c r="D38" s="67">
        <v>7</v>
      </c>
      <c r="E38" s="67"/>
      <c r="F38" s="68">
        <v>7</v>
      </c>
      <c r="G38" s="50">
        <v>0</v>
      </c>
      <c r="H38" s="164"/>
      <c r="I38" s="66" t="s">
        <v>378</v>
      </c>
      <c r="J38" s="69">
        <v>0.1111111111111111</v>
      </c>
      <c r="K38" s="69">
        <v>0</v>
      </c>
      <c r="L38" s="70">
        <v>0.1111111111111111</v>
      </c>
    </row>
    <row r="39" spans="1:12" x14ac:dyDescent="0.25">
      <c r="A39" s="56">
        <v>0</v>
      </c>
      <c r="B39" s="165"/>
      <c r="C39" s="71" t="s">
        <v>379</v>
      </c>
      <c r="D39" s="72">
        <v>22</v>
      </c>
      <c r="E39" s="72"/>
      <c r="F39" s="73">
        <v>22</v>
      </c>
      <c r="G39" s="50">
        <v>0</v>
      </c>
      <c r="H39" s="165"/>
      <c r="I39" s="71" t="s">
        <v>379</v>
      </c>
      <c r="J39" s="74">
        <v>0.34920634920634919</v>
      </c>
      <c r="K39" s="74">
        <v>0</v>
      </c>
      <c r="L39" s="75">
        <v>0.34920634920634919</v>
      </c>
    </row>
    <row r="42" spans="1:12" x14ac:dyDescent="0.25">
      <c r="B42" s="86"/>
    </row>
    <row r="43" spans="1:12" x14ac:dyDescent="0.25">
      <c r="B43" s="86" t="s">
        <v>380</v>
      </c>
    </row>
    <row r="44" spans="1:12" x14ac:dyDescent="0.25">
      <c r="B44" s="86" t="s">
        <v>381</v>
      </c>
    </row>
    <row r="45" spans="1:12" x14ac:dyDescent="0.25">
      <c r="B45" s="87" t="s">
        <v>382</v>
      </c>
    </row>
    <row r="46" spans="1:12" x14ac:dyDescent="0.25">
      <c r="B46" s="87" t="s">
        <v>383</v>
      </c>
    </row>
    <row r="47" spans="1:12" x14ac:dyDescent="0.25">
      <c r="B47" s="87" t="s">
        <v>384</v>
      </c>
    </row>
    <row r="48" spans="1:12" x14ac:dyDescent="0.25">
      <c r="B48" s="88" t="s">
        <v>385</v>
      </c>
    </row>
    <row r="49" spans="2:16" x14ac:dyDescent="0.25">
      <c r="B49" s="88" t="s">
        <v>386</v>
      </c>
    </row>
    <row r="50" spans="2:16" x14ac:dyDescent="0.25">
      <c r="B50" s="88" t="s">
        <v>387</v>
      </c>
    </row>
    <row r="51" spans="2:16" x14ac:dyDescent="0.25">
      <c r="B51" s="86" t="s">
        <v>388</v>
      </c>
    </row>
    <row r="52" spans="2:16" x14ac:dyDescent="0.25">
      <c r="B52" s="86"/>
      <c r="G52" s="89"/>
      <c r="H52" s="89"/>
    </row>
    <row r="53" spans="2:16" x14ac:dyDescent="0.25">
      <c r="B53" s="35"/>
      <c r="C53" s="35"/>
      <c r="D53" s="35"/>
      <c r="E53" s="35"/>
      <c r="F53" s="35"/>
      <c r="G53" s="35"/>
      <c r="H53" s="35"/>
      <c r="I53" s="35"/>
      <c r="J53" s="35"/>
      <c r="K53" s="35"/>
      <c r="L53" s="35"/>
      <c r="M53" s="35"/>
      <c r="N53" s="35"/>
      <c r="O53" s="35"/>
      <c r="P53" s="35"/>
    </row>
  </sheetData>
  <mergeCells count="15">
    <mergeCell ref="B14:B20"/>
    <mergeCell ref="H14:H20"/>
    <mergeCell ref="B4:P4"/>
    <mergeCell ref="B5:P5"/>
    <mergeCell ref="B6:P6"/>
    <mergeCell ref="B8:P8"/>
    <mergeCell ref="B9:P9"/>
    <mergeCell ref="B37:B39"/>
    <mergeCell ref="H37:H39"/>
    <mergeCell ref="B21:B27"/>
    <mergeCell ref="H21:H25"/>
    <mergeCell ref="B28:B32"/>
    <mergeCell ref="H28:H32"/>
    <mergeCell ref="B33:B36"/>
    <mergeCell ref="H33:H36"/>
  </mergeCells>
  <conditionalFormatting sqref="A14:A16">
    <cfRule type="cellIs" dxfId="47" priority="5" operator="notEqual">
      <formula>0</formula>
    </cfRule>
  </conditionalFormatting>
  <conditionalFormatting sqref="A21:A23">
    <cfRule type="cellIs" dxfId="46" priority="4" operator="notEqual">
      <formula>0</formula>
    </cfRule>
  </conditionalFormatting>
  <conditionalFormatting sqref="A28:A30">
    <cfRule type="cellIs" dxfId="45" priority="3" operator="notEqual">
      <formula>0</formula>
    </cfRule>
  </conditionalFormatting>
  <conditionalFormatting sqref="A33:A35">
    <cfRule type="cellIs" dxfId="44" priority="2" operator="notEqual">
      <formula>0</formula>
    </cfRule>
  </conditionalFormatting>
  <conditionalFormatting sqref="A37:A39">
    <cfRule type="cellIs" dxfId="43" priority="1" operator="notEqual">
      <formula>0</formula>
    </cfRule>
  </conditionalFormatting>
  <conditionalFormatting sqref="G13:G39">
    <cfRule type="cellIs" dxfId="42" priority="6"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Footer>&amp;L&amp;D&amp;C&amp;P de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5F950-D7DC-4C93-B1C7-612213400AF4}">
  <sheetPr>
    <tabColor rgb="FFFFC000"/>
    <pageSetUpPr fitToPage="1"/>
  </sheetPr>
  <dimension ref="A2:AD53"/>
  <sheetViews>
    <sheetView showGridLines="0" zoomScale="85" zoomScaleNormal="85" workbookViewId="0">
      <selection activeCell="T76" sqref="T76"/>
    </sheetView>
  </sheetViews>
  <sheetFormatPr baseColWidth="10" defaultRowHeight="15" x14ac:dyDescent="0.25"/>
  <cols>
    <col min="1" max="1" width="11.42578125" customWidth="1"/>
    <col min="3" max="3" width="20.7109375" bestFit="1" customWidth="1"/>
    <col min="9" max="9" width="20.7109375" bestFit="1" customWidth="1"/>
    <col min="14" max="14" width="23.7109375" customWidth="1"/>
  </cols>
  <sheetData>
    <row r="2" spans="1:30" x14ac:dyDescent="0.25">
      <c r="B2" s="41"/>
      <c r="C2" s="41"/>
    </row>
    <row r="3" spans="1:30" x14ac:dyDescent="0.25">
      <c r="R3" s="42"/>
      <c r="S3" s="42"/>
      <c r="T3" s="42"/>
    </row>
    <row r="4" spans="1:30" ht="31.5" x14ac:dyDescent="0.5">
      <c r="B4" s="174" t="s">
        <v>318</v>
      </c>
      <c r="C4" s="174"/>
      <c r="D4" s="174"/>
      <c r="E4" s="174"/>
      <c r="F4" s="174"/>
      <c r="G4" s="174"/>
      <c r="H4" s="174"/>
      <c r="I4" s="174"/>
      <c r="J4" s="174"/>
      <c r="K4" s="174"/>
      <c r="L4" s="174"/>
      <c r="M4" s="174"/>
      <c r="N4" s="174"/>
      <c r="O4" s="174"/>
      <c r="P4" s="174"/>
      <c r="Q4" s="43"/>
      <c r="R4" s="43"/>
      <c r="S4" s="43"/>
      <c r="T4" s="43"/>
      <c r="U4" s="43"/>
      <c r="V4" s="43"/>
      <c r="W4" s="43"/>
      <c r="X4" s="43"/>
      <c r="Y4" s="43"/>
      <c r="Z4" s="43"/>
      <c r="AA4" s="43"/>
      <c r="AB4" s="43"/>
      <c r="AC4" s="43"/>
      <c r="AD4" s="43"/>
    </row>
    <row r="5" spans="1:30" ht="18.75" x14ac:dyDescent="0.3">
      <c r="B5" s="175" t="s">
        <v>319</v>
      </c>
      <c r="C5" s="175"/>
      <c r="D5" s="175"/>
      <c r="E5" s="175"/>
      <c r="F5" s="175"/>
      <c r="G5" s="175"/>
      <c r="H5" s="175"/>
      <c r="I5" s="175"/>
      <c r="J5" s="175"/>
      <c r="K5" s="175"/>
      <c r="L5" s="175"/>
      <c r="M5" s="175"/>
      <c r="N5" s="175"/>
      <c r="O5" s="175"/>
      <c r="P5" s="175"/>
      <c r="R5" s="42"/>
      <c r="S5" s="42"/>
      <c r="T5" s="42"/>
    </row>
    <row r="6" spans="1:30" ht="18.75" x14ac:dyDescent="0.3">
      <c r="B6" s="176"/>
      <c r="C6" s="176"/>
      <c r="D6" s="176"/>
      <c r="E6" s="176"/>
      <c r="F6" s="176"/>
      <c r="G6" s="176"/>
      <c r="H6" s="176"/>
      <c r="I6" s="176"/>
      <c r="J6" s="176"/>
      <c r="K6" s="176"/>
      <c r="L6" s="176"/>
      <c r="M6" s="176"/>
      <c r="N6" s="176"/>
      <c r="O6" s="176"/>
      <c r="P6" s="176"/>
      <c r="R6" s="42"/>
      <c r="S6" s="42"/>
      <c r="T6" s="42"/>
    </row>
    <row r="7" spans="1:30" x14ac:dyDescent="0.25">
      <c r="R7" s="42"/>
      <c r="S7" s="42"/>
      <c r="T7" s="42"/>
    </row>
    <row r="8" spans="1:30" ht="36" x14ac:dyDescent="0.55000000000000004">
      <c r="B8" s="177" t="s">
        <v>391</v>
      </c>
      <c r="C8" s="177"/>
      <c r="D8" s="177"/>
      <c r="E8" s="177"/>
      <c r="F8" s="177"/>
      <c r="G8" s="177"/>
      <c r="H8" s="177"/>
      <c r="I8" s="177"/>
      <c r="J8" s="177"/>
      <c r="K8" s="177"/>
      <c r="L8" s="177"/>
      <c r="M8" s="177"/>
      <c r="N8" s="177"/>
      <c r="O8" s="177"/>
      <c r="P8" s="177"/>
      <c r="R8" s="42"/>
      <c r="S8" s="42"/>
      <c r="T8" s="42"/>
    </row>
    <row r="9" spans="1:30" ht="18.75" x14ac:dyDescent="0.3">
      <c r="B9" s="176" t="s">
        <v>320</v>
      </c>
      <c r="C9" s="176"/>
      <c r="D9" s="176"/>
      <c r="E9" s="176"/>
      <c r="F9" s="176"/>
      <c r="G9" s="176"/>
      <c r="H9" s="176"/>
      <c r="I9" s="176"/>
      <c r="J9" s="176"/>
      <c r="K9" s="176"/>
      <c r="L9" s="176"/>
      <c r="M9" s="176"/>
      <c r="N9" s="176"/>
      <c r="O9" s="176"/>
      <c r="P9" s="176"/>
      <c r="R9" s="42"/>
      <c r="S9" s="42"/>
      <c r="T9" s="42"/>
    </row>
    <row r="10" spans="1:30" x14ac:dyDescent="0.25">
      <c r="R10" s="42"/>
      <c r="S10" s="42"/>
      <c r="T10" s="42"/>
    </row>
    <row r="11" spans="1:30" x14ac:dyDescent="0.25">
      <c r="B11" s="44" t="s">
        <v>321</v>
      </c>
      <c r="H11" s="26" t="s">
        <v>322</v>
      </c>
      <c r="N11" s="26" t="s">
        <v>323</v>
      </c>
      <c r="R11" s="42"/>
      <c r="S11" s="42"/>
      <c r="T11" s="42"/>
    </row>
    <row r="12" spans="1:30" x14ac:dyDescent="0.25">
      <c r="B12" s="45"/>
      <c r="C12" s="45"/>
      <c r="D12" s="46" t="s">
        <v>324</v>
      </c>
      <c r="E12" s="46" t="s">
        <v>325</v>
      </c>
      <c r="F12" s="46" t="s">
        <v>84</v>
      </c>
      <c r="H12" s="45"/>
      <c r="I12" s="45"/>
      <c r="J12" s="46" t="s">
        <v>324</v>
      </c>
      <c r="K12" s="46" t="s">
        <v>325</v>
      </c>
      <c r="L12" s="46" t="s">
        <v>84</v>
      </c>
      <c r="N12" s="45" t="s">
        <v>326</v>
      </c>
      <c r="O12" s="47" t="s">
        <v>327</v>
      </c>
      <c r="P12" s="47" t="s">
        <v>328</v>
      </c>
      <c r="R12" s="42"/>
      <c r="S12" s="42"/>
      <c r="T12" s="42"/>
    </row>
    <row r="13" spans="1:30" x14ac:dyDescent="0.25">
      <c r="B13" s="35"/>
      <c r="C13" s="35"/>
      <c r="D13" s="48">
        <v>32</v>
      </c>
      <c r="E13" s="48">
        <v>35</v>
      </c>
      <c r="F13" s="49">
        <v>67</v>
      </c>
      <c r="G13" s="50">
        <v>0</v>
      </c>
      <c r="H13" s="35"/>
      <c r="I13" s="35"/>
      <c r="J13" s="51">
        <v>0.47761194029850745</v>
      </c>
      <c r="K13" s="51">
        <v>0.52238805970149249</v>
      </c>
      <c r="L13" s="52">
        <v>1</v>
      </c>
      <c r="N13" s="53" t="s">
        <v>337</v>
      </c>
      <c r="O13" s="54">
        <v>8</v>
      </c>
      <c r="P13" s="55">
        <v>0.14035087719298245</v>
      </c>
      <c r="R13" s="42"/>
      <c r="S13" s="42"/>
      <c r="T13" s="42"/>
    </row>
    <row r="14" spans="1:30" x14ac:dyDescent="0.25">
      <c r="A14" s="56">
        <v>0</v>
      </c>
      <c r="B14" s="171" t="s">
        <v>330</v>
      </c>
      <c r="C14" s="57" t="s">
        <v>331</v>
      </c>
      <c r="D14" s="58">
        <v>3</v>
      </c>
      <c r="E14" s="58">
        <v>5</v>
      </c>
      <c r="F14" s="59">
        <v>8</v>
      </c>
      <c r="G14" s="50">
        <v>0</v>
      </c>
      <c r="H14" s="171" t="s">
        <v>332</v>
      </c>
      <c r="I14" s="57" t="s">
        <v>331</v>
      </c>
      <c r="J14" s="60">
        <v>4.4776119402985072E-2</v>
      </c>
      <c r="K14" s="60">
        <v>7.4626865671641784E-2</v>
      </c>
      <c r="L14" s="61">
        <v>0.11940298507462686</v>
      </c>
      <c r="N14" s="62" t="s">
        <v>333</v>
      </c>
      <c r="O14" s="63">
        <v>7</v>
      </c>
      <c r="P14" s="64">
        <v>0.12280701754385964</v>
      </c>
      <c r="R14" s="42"/>
      <c r="S14" s="42"/>
      <c r="T14" s="42"/>
    </row>
    <row r="15" spans="1:30" x14ac:dyDescent="0.25">
      <c r="A15" s="65">
        <v>0</v>
      </c>
      <c r="B15" s="172"/>
      <c r="C15" s="66" t="s">
        <v>334</v>
      </c>
      <c r="D15" s="67">
        <v>12</v>
      </c>
      <c r="E15" s="67">
        <v>11</v>
      </c>
      <c r="F15" s="68">
        <v>23</v>
      </c>
      <c r="G15" s="50">
        <v>0</v>
      </c>
      <c r="H15" s="172"/>
      <c r="I15" s="66" t="s">
        <v>334</v>
      </c>
      <c r="J15" s="69">
        <v>0.17910447761194029</v>
      </c>
      <c r="K15" s="69">
        <v>0.16417910447761194</v>
      </c>
      <c r="L15" s="70">
        <v>0.34328358208955223</v>
      </c>
      <c r="N15" s="62" t="s">
        <v>329</v>
      </c>
      <c r="O15" s="63">
        <v>4</v>
      </c>
      <c r="P15" s="64">
        <v>7.0175438596491224E-2</v>
      </c>
      <c r="R15" s="42"/>
      <c r="S15" s="42"/>
      <c r="T15" s="42"/>
    </row>
    <row r="16" spans="1:30" x14ac:dyDescent="0.25">
      <c r="A16" s="65">
        <v>0</v>
      </c>
      <c r="B16" s="172"/>
      <c r="C16" s="66" t="s">
        <v>336</v>
      </c>
      <c r="D16" s="67">
        <v>4</v>
      </c>
      <c r="E16" s="67">
        <v>8</v>
      </c>
      <c r="F16" s="68">
        <v>12</v>
      </c>
      <c r="G16" s="50">
        <v>0</v>
      </c>
      <c r="H16" s="172"/>
      <c r="I16" s="66" t="s">
        <v>336</v>
      </c>
      <c r="J16" s="69">
        <v>5.9701492537313432E-2</v>
      </c>
      <c r="K16" s="69">
        <v>0.11940298507462686</v>
      </c>
      <c r="L16" s="70">
        <v>0.17910447761194029</v>
      </c>
      <c r="N16" s="62" t="s">
        <v>345</v>
      </c>
      <c r="O16" s="63">
        <v>4</v>
      </c>
      <c r="P16" s="64">
        <v>7.0175438596491224E-2</v>
      </c>
      <c r="R16" s="42"/>
      <c r="S16" s="42"/>
      <c r="T16" s="42"/>
    </row>
    <row r="17" spans="1:20" x14ac:dyDescent="0.25">
      <c r="A17" s="65"/>
      <c r="B17" s="172"/>
      <c r="C17" s="66" t="s">
        <v>338</v>
      </c>
      <c r="D17" s="67">
        <v>8</v>
      </c>
      <c r="E17" s="67">
        <v>5</v>
      </c>
      <c r="F17" s="68">
        <v>13</v>
      </c>
      <c r="G17" s="50">
        <v>0</v>
      </c>
      <c r="H17" s="172"/>
      <c r="I17" s="66" t="s">
        <v>338</v>
      </c>
      <c r="J17" s="69">
        <v>0.11940298507462686</v>
      </c>
      <c r="K17" s="69">
        <v>7.4626865671641784E-2</v>
      </c>
      <c r="L17" s="70">
        <v>0.19402985074626866</v>
      </c>
      <c r="N17" s="62" t="s">
        <v>352</v>
      </c>
      <c r="O17" s="63">
        <v>4</v>
      </c>
      <c r="P17" s="64">
        <v>7.0175438596491224E-2</v>
      </c>
      <c r="R17" s="42"/>
      <c r="S17" s="42"/>
      <c r="T17" s="42"/>
    </row>
    <row r="18" spans="1:20" x14ac:dyDescent="0.25">
      <c r="A18" s="65"/>
      <c r="B18" s="172"/>
      <c r="C18" s="66" t="s">
        <v>340</v>
      </c>
      <c r="D18" s="67">
        <v>2</v>
      </c>
      <c r="E18" s="67">
        <v>4</v>
      </c>
      <c r="F18" s="68">
        <v>6</v>
      </c>
      <c r="G18" s="50">
        <v>0</v>
      </c>
      <c r="H18" s="172"/>
      <c r="I18" s="66" t="s">
        <v>340</v>
      </c>
      <c r="J18" s="69">
        <v>2.9850746268656716E-2</v>
      </c>
      <c r="K18" s="69">
        <v>5.9701492537313432E-2</v>
      </c>
      <c r="L18" s="70">
        <v>8.9552238805970144E-2</v>
      </c>
      <c r="N18" s="62" t="s">
        <v>335</v>
      </c>
      <c r="O18" s="63">
        <v>3</v>
      </c>
      <c r="P18" s="64">
        <v>5.2631578947368418E-2</v>
      </c>
      <c r="R18" s="42"/>
      <c r="S18" s="42"/>
      <c r="T18" s="42"/>
    </row>
    <row r="19" spans="1:20" x14ac:dyDescent="0.25">
      <c r="A19" s="65"/>
      <c r="B19" s="172"/>
      <c r="C19" s="66" t="s">
        <v>342</v>
      </c>
      <c r="D19" s="67">
        <v>3</v>
      </c>
      <c r="E19" s="67">
        <v>2</v>
      </c>
      <c r="F19" s="68">
        <v>5</v>
      </c>
      <c r="G19" s="50">
        <v>0</v>
      </c>
      <c r="H19" s="172"/>
      <c r="I19" s="66" t="s">
        <v>342</v>
      </c>
      <c r="J19" s="69">
        <v>4.4776119402985072E-2</v>
      </c>
      <c r="K19" s="69">
        <v>2.9850746268656716E-2</v>
      </c>
      <c r="L19" s="70">
        <v>7.4626865671641784E-2</v>
      </c>
      <c r="N19" s="62" t="s">
        <v>341</v>
      </c>
      <c r="O19" s="63">
        <v>3</v>
      </c>
      <c r="P19" s="64">
        <v>5.2631578947368418E-2</v>
      </c>
      <c r="R19" s="42"/>
      <c r="S19" s="42"/>
      <c r="T19" s="42"/>
    </row>
    <row r="20" spans="1:20" x14ac:dyDescent="0.25">
      <c r="A20" s="65"/>
      <c r="B20" s="173"/>
      <c r="C20" s="71" t="s">
        <v>344</v>
      </c>
      <c r="D20" s="72"/>
      <c r="E20" s="72"/>
      <c r="F20" s="73">
        <v>0</v>
      </c>
      <c r="G20" s="50">
        <v>0</v>
      </c>
      <c r="H20" s="173"/>
      <c r="I20" s="71" t="s">
        <v>344</v>
      </c>
      <c r="J20" s="74">
        <v>0</v>
      </c>
      <c r="K20" s="74">
        <v>0</v>
      </c>
      <c r="L20" s="75">
        <v>0</v>
      </c>
      <c r="N20" s="62" t="s">
        <v>339</v>
      </c>
      <c r="O20" s="63">
        <v>3</v>
      </c>
      <c r="P20" s="64">
        <v>5.2631578947368418E-2</v>
      </c>
      <c r="R20" s="42"/>
      <c r="S20" s="42"/>
      <c r="T20" s="42"/>
    </row>
    <row r="21" spans="1:20" ht="15" customHeight="1" x14ac:dyDescent="0.25">
      <c r="A21" s="56">
        <v>0</v>
      </c>
      <c r="B21" s="166" t="s">
        <v>346</v>
      </c>
      <c r="C21" s="76" t="s">
        <v>347</v>
      </c>
      <c r="D21" s="77"/>
      <c r="E21" s="77"/>
      <c r="F21" s="78">
        <v>0</v>
      </c>
      <c r="G21" s="50">
        <v>0</v>
      </c>
      <c r="H21" s="169" t="s">
        <v>346</v>
      </c>
      <c r="I21" s="76" t="s">
        <v>347</v>
      </c>
      <c r="J21" s="69">
        <v>0</v>
      </c>
      <c r="K21" s="69">
        <v>0</v>
      </c>
      <c r="L21" s="70">
        <v>0</v>
      </c>
      <c r="N21" s="62" t="s">
        <v>348</v>
      </c>
      <c r="O21" s="63">
        <v>3</v>
      </c>
      <c r="P21" s="64">
        <v>5.2631578947368418E-2</v>
      </c>
      <c r="R21" s="42"/>
      <c r="S21" s="42"/>
      <c r="T21" s="42"/>
    </row>
    <row r="22" spans="1:20" x14ac:dyDescent="0.25">
      <c r="A22" s="56">
        <v>0</v>
      </c>
      <c r="B22" s="167"/>
      <c r="C22" s="76" t="s">
        <v>349</v>
      </c>
      <c r="D22" s="77">
        <v>2</v>
      </c>
      <c r="E22" s="77">
        <v>1</v>
      </c>
      <c r="F22" s="78">
        <v>3</v>
      </c>
      <c r="G22" s="50">
        <v>0</v>
      </c>
      <c r="H22" s="170"/>
      <c r="I22" s="76" t="s">
        <v>349</v>
      </c>
      <c r="J22" s="69">
        <v>2.9850746268656716E-2</v>
      </c>
      <c r="K22" s="69">
        <v>1.4925373134328358E-2</v>
      </c>
      <c r="L22" s="70">
        <v>4.4776119402985072E-2</v>
      </c>
      <c r="N22" s="62" t="s">
        <v>343</v>
      </c>
      <c r="O22" s="63">
        <v>3</v>
      </c>
      <c r="P22" s="64">
        <v>5.2631578947368418E-2</v>
      </c>
      <c r="R22" s="42"/>
      <c r="S22" s="42"/>
      <c r="T22" s="42"/>
    </row>
    <row r="23" spans="1:20" x14ac:dyDescent="0.25">
      <c r="A23" s="56">
        <v>0</v>
      </c>
      <c r="B23" s="167"/>
      <c r="C23" s="76" t="s">
        <v>351</v>
      </c>
      <c r="D23" s="77">
        <v>7</v>
      </c>
      <c r="E23" s="77">
        <v>8</v>
      </c>
      <c r="F23" s="78">
        <v>15</v>
      </c>
      <c r="G23" s="50">
        <v>0</v>
      </c>
      <c r="H23" s="170"/>
      <c r="I23" s="76" t="s">
        <v>351</v>
      </c>
      <c r="J23" s="69">
        <v>0.1044776119402985</v>
      </c>
      <c r="K23" s="69">
        <v>0.11940298507462686</v>
      </c>
      <c r="L23" s="70">
        <v>0.22388059701492538</v>
      </c>
      <c r="N23" s="62" t="s">
        <v>354</v>
      </c>
      <c r="O23" s="63">
        <v>3</v>
      </c>
      <c r="P23" s="64">
        <v>5.2631578947368418E-2</v>
      </c>
      <c r="R23" s="42"/>
      <c r="S23" s="42"/>
      <c r="T23" s="42"/>
    </row>
    <row r="24" spans="1:20" x14ac:dyDescent="0.25">
      <c r="A24" s="65"/>
      <c r="B24" s="167"/>
      <c r="C24" s="76" t="s">
        <v>353</v>
      </c>
      <c r="D24" s="77">
        <v>16</v>
      </c>
      <c r="E24" s="77">
        <v>11</v>
      </c>
      <c r="F24" s="78">
        <v>27</v>
      </c>
      <c r="G24" s="50">
        <v>0</v>
      </c>
      <c r="H24" s="170"/>
      <c r="I24" s="76" t="s">
        <v>353</v>
      </c>
      <c r="J24" s="69">
        <v>0.23880597014925373</v>
      </c>
      <c r="K24" s="69">
        <v>0.16417910447761194</v>
      </c>
      <c r="L24" s="70">
        <v>0.40298507462686567</v>
      </c>
      <c r="N24" s="62" t="s">
        <v>358</v>
      </c>
      <c r="O24" s="63">
        <v>3</v>
      </c>
      <c r="P24" s="64">
        <v>5.2631578947368418E-2</v>
      </c>
      <c r="R24" s="42"/>
      <c r="S24" s="42"/>
      <c r="T24" s="42"/>
    </row>
    <row r="25" spans="1:20" x14ac:dyDescent="0.25">
      <c r="A25" s="65"/>
      <c r="B25" s="167"/>
      <c r="C25" s="76" t="s">
        <v>355</v>
      </c>
      <c r="D25" s="77"/>
      <c r="E25" s="77">
        <v>2</v>
      </c>
      <c r="F25" s="80">
        <v>2</v>
      </c>
      <c r="G25" s="50">
        <v>0</v>
      </c>
      <c r="H25" s="170"/>
      <c r="I25" s="76" t="s">
        <v>355</v>
      </c>
      <c r="J25" s="69">
        <v>0</v>
      </c>
      <c r="K25" s="69">
        <v>2.9850746268656716E-2</v>
      </c>
      <c r="L25" s="70">
        <v>2.9850746268656716E-2</v>
      </c>
      <c r="N25" s="62" t="s">
        <v>365</v>
      </c>
      <c r="O25" s="63">
        <v>2</v>
      </c>
      <c r="P25" s="64">
        <v>3.5087719298245612E-2</v>
      </c>
      <c r="R25" s="42"/>
      <c r="S25" s="42"/>
      <c r="T25" s="42"/>
    </row>
    <row r="26" spans="1:20" x14ac:dyDescent="0.25">
      <c r="A26" s="65"/>
      <c r="B26" s="167"/>
      <c r="C26" s="76" t="s">
        <v>357</v>
      </c>
      <c r="D26" s="77">
        <v>7</v>
      </c>
      <c r="E26" s="77">
        <v>13</v>
      </c>
      <c r="F26" s="80">
        <v>20</v>
      </c>
      <c r="G26" s="50">
        <v>0</v>
      </c>
      <c r="H26" s="79"/>
      <c r="I26" s="76" t="s">
        <v>357</v>
      </c>
      <c r="J26" s="69">
        <v>0.1044776119402985</v>
      </c>
      <c r="K26" s="69">
        <v>0.19402985074626866</v>
      </c>
      <c r="L26" s="70">
        <v>0.29850746268656714</v>
      </c>
      <c r="N26" s="62" t="s">
        <v>360</v>
      </c>
      <c r="O26" s="63">
        <v>2</v>
      </c>
      <c r="P26" s="64">
        <v>3.5087719298245612E-2</v>
      </c>
      <c r="R26" s="42"/>
      <c r="S26" s="42"/>
      <c r="T26" s="42"/>
    </row>
    <row r="27" spans="1:20" x14ac:dyDescent="0.25">
      <c r="A27" s="65"/>
      <c r="B27" s="168"/>
      <c r="C27" s="76" t="s">
        <v>359</v>
      </c>
      <c r="D27" s="77"/>
      <c r="E27" s="77"/>
      <c r="F27" s="80">
        <v>0</v>
      </c>
      <c r="G27" s="50">
        <v>0</v>
      </c>
      <c r="H27" s="79"/>
      <c r="I27" s="76" t="s">
        <v>359</v>
      </c>
      <c r="J27" s="69">
        <v>0</v>
      </c>
      <c r="K27" s="69">
        <v>0</v>
      </c>
      <c r="L27" s="70">
        <v>0</v>
      </c>
      <c r="N27" s="62" t="s">
        <v>369</v>
      </c>
      <c r="O27" s="63">
        <v>2</v>
      </c>
      <c r="P27" s="64">
        <v>3.5087719298245612E-2</v>
      </c>
    </row>
    <row r="28" spans="1:20" x14ac:dyDescent="0.25">
      <c r="A28" s="65">
        <v>0</v>
      </c>
      <c r="B28" s="166" t="s">
        <v>361</v>
      </c>
      <c r="C28" s="57" t="s">
        <v>362</v>
      </c>
      <c r="D28" s="58">
        <v>13</v>
      </c>
      <c r="E28" s="58">
        <v>15</v>
      </c>
      <c r="F28" s="59">
        <v>28</v>
      </c>
      <c r="G28" s="50">
        <v>0</v>
      </c>
      <c r="H28" s="166" t="s">
        <v>361</v>
      </c>
      <c r="I28" s="57" t="s">
        <v>362</v>
      </c>
      <c r="J28" s="60">
        <v>0.19402985074626866</v>
      </c>
      <c r="K28" s="60">
        <v>0.22388059701492538</v>
      </c>
      <c r="L28" s="61">
        <v>0.41791044776119401</v>
      </c>
      <c r="N28" s="62" t="s">
        <v>350</v>
      </c>
      <c r="O28" s="63">
        <v>1</v>
      </c>
      <c r="P28" s="64">
        <v>1.7543859649122806E-2</v>
      </c>
    </row>
    <row r="29" spans="1:20" x14ac:dyDescent="0.25">
      <c r="A29" s="65">
        <v>0</v>
      </c>
      <c r="B29" s="167"/>
      <c r="C29" s="66" t="s">
        <v>364</v>
      </c>
      <c r="D29" s="67">
        <v>7</v>
      </c>
      <c r="E29" s="67">
        <v>5</v>
      </c>
      <c r="F29" s="68">
        <v>12</v>
      </c>
      <c r="G29" s="50">
        <v>0</v>
      </c>
      <c r="H29" s="167"/>
      <c r="I29" s="66" t="s">
        <v>364</v>
      </c>
      <c r="J29" s="69">
        <v>0.1044776119402985</v>
      </c>
      <c r="K29" s="69">
        <v>7.4626865671641784E-2</v>
      </c>
      <c r="L29" s="70">
        <v>0.17910447761194029</v>
      </c>
      <c r="N29" s="62" t="s">
        <v>356</v>
      </c>
      <c r="O29" s="63">
        <v>1</v>
      </c>
      <c r="P29" s="64">
        <v>1.7543859649122806E-2</v>
      </c>
    </row>
    <row r="30" spans="1:20" x14ac:dyDescent="0.25">
      <c r="A30" s="65">
        <v>0</v>
      </c>
      <c r="B30" s="167"/>
      <c r="C30" s="66" t="s">
        <v>366</v>
      </c>
      <c r="D30" s="67">
        <v>4</v>
      </c>
      <c r="E30" s="67">
        <v>3</v>
      </c>
      <c r="F30" s="68">
        <v>7</v>
      </c>
      <c r="G30" s="50">
        <v>0</v>
      </c>
      <c r="H30" s="167"/>
      <c r="I30" s="66" t="s">
        <v>366</v>
      </c>
      <c r="J30" s="69">
        <v>5.9701492537313432E-2</v>
      </c>
      <c r="K30" s="69">
        <v>4.4776119402985072E-2</v>
      </c>
      <c r="L30" s="70">
        <v>0.1044776119402985</v>
      </c>
      <c r="N30" s="62" t="s">
        <v>367</v>
      </c>
      <c r="O30" s="63">
        <v>1</v>
      </c>
      <c r="P30" s="64">
        <v>1.7543859649122806E-2</v>
      </c>
    </row>
    <row r="31" spans="1:20" x14ac:dyDescent="0.25">
      <c r="A31" s="65"/>
      <c r="B31" s="167"/>
      <c r="C31" s="66" t="s">
        <v>368</v>
      </c>
      <c r="D31" s="67">
        <v>6</v>
      </c>
      <c r="E31" s="67">
        <v>9</v>
      </c>
      <c r="F31" s="68">
        <v>15</v>
      </c>
      <c r="G31" s="50">
        <v>0</v>
      </c>
      <c r="H31" s="167"/>
      <c r="I31" s="66" t="s">
        <v>368</v>
      </c>
      <c r="J31" s="69">
        <v>8.9552238805970144E-2</v>
      </c>
      <c r="K31" s="69">
        <v>0.13432835820895522</v>
      </c>
      <c r="L31" s="70">
        <v>0.22388059701492538</v>
      </c>
      <c r="N31" s="81" t="s">
        <v>363</v>
      </c>
      <c r="O31" s="82">
        <v>0</v>
      </c>
      <c r="P31" s="83">
        <v>0</v>
      </c>
    </row>
    <row r="32" spans="1:20" x14ac:dyDescent="0.25">
      <c r="A32" s="65"/>
      <c r="B32" s="168"/>
      <c r="C32" s="71" t="s">
        <v>370</v>
      </c>
      <c r="D32" s="72">
        <v>2</v>
      </c>
      <c r="E32" s="72">
        <v>3</v>
      </c>
      <c r="F32" s="73">
        <v>5</v>
      </c>
      <c r="G32" s="50">
        <v>0</v>
      </c>
      <c r="H32" s="168"/>
      <c r="I32" s="71" t="s">
        <v>370</v>
      </c>
      <c r="J32" s="74">
        <v>2.9850746268656716E-2</v>
      </c>
      <c r="K32" s="74">
        <v>4.4776119402985072E-2</v>
      </c>
      <c r="L32" s="75">
        <v>7.4626865671641784E-2</v>
      </c>
      <c r="N32" s="34" t="s">
        <v>84</v>
      </c>
      <c r="O32" s="84">
        <v>57</v>
      </c>
      <c r="P32" s="85">
        <v>0.99999999999999978</v>
      </c>
    </row>
    <row r="33" spans="1:12" x14ac:dyDescent="0.25">
      <c r="A33" s="65">
        <v>0</v>
      </c>
      <c r="B33" s="163" t="s">
        <v>371</v>
      </c>
      <c r="C33" s="57" t="s">
        <v>372</v>
      </c>
      <c r="D33" s="58">
        <v>29</v>
      </c>
      <c r="E33" s="58">
        <v>28</v>
      </c>
      <c r="F33" s="59">
        <v>57</v>
      </c>
      <c r="G33" s="50">
        <v>0</v>
      </c>
      <c r="H33" s="163" t="s">
        <v>371</v>
      </c>
      <c r="I33" s="57" t="s">
        <v>372</v>
      </c>
      <c r="J33" s="60">
        <v>0.43283582089552236</v>
      </c>
      <c r="K33" s="60">
        <v>0.41791044776119401</v>
      </c>
      <c r="L33" s="61">
        <v>0.85074626865671643</v>
      </c>
    </row>
    <row r="34" spans="1:12" x14ac:dyDescent="0.25">
      <c r="A34" s="65">
        <v>0</v>
      </c>
      <c r="B34" s="164"/>
      <c r="C34" s="66" t="s">
        <v>373</v>
      </c>
      <c r="D34" s="67">
        <v>1</v>
      </c>
      <c r="E34" s="67">
        <v>4</v>
      </c>
      <c r="F34" s="68">
        <v>5</v>
      </c>
      <c r="G34" s="50">
        <v>0</v>
      </c>
      <c r="H34" s="164"/>
      <c r="I34" s="66" t="s">
        <v>373</v>
      </c>
      <c r="J34" s="69">
        <v>1.4925373134328358E-2</v>
      </c>
      <c r="K34" s="69">
        <v>5.9701492537313432E-2</v>
      </c>
      <c r="L34" s="70">
        <v>7.4626865671641784E-2</v>
      </c>
    </row>
    <row r="35" spans="1:12" x14ac:dyDescent="0.25">
      <c r="A35" s="65">
        <v>0</v>
      </c>
      <c r="B35" s="164"/>
      <c r="C35" s="66" t="s">
        <v>374</v>
      </c>
      <c r="D35" s="67">
        <v>2</v>
      </c>
      <c r="E35" s="67">
        <v>3</v>
      </c>
      <c r="F35" s="68">
        <v>5</v>
      </c>
      <c r="G35" s="50">
        <v>0</v>
      </c>
      <c r="H35" s="164"/>
      <c r="I35" s="66" t="s">
        <v>374</v>
      </c>
      <c r="J35" s="69">
        <v>2.9850746268656716E-2</v>
      </c>
      <c r="K35" s="69">
        <v>4.4776119402985072E-2</v>
      </c>
      <c r="L35" s="70">
        <v>7.4626865671641784E-2</v>
      </c>
    </row>
    <row r="36" spans="1:12" x14ac:dyDescent="0.25">
      <c r="A36" s="65"/>
      <c r="B36" s="165"/>
      <c r="C36" s="71" t="s">
        <v>375</v>
      </c>
      <c r="D36" s="72"/>
      <c r="E36" s="72"/>
      <c r="F36" s="73">
        <v>0</v>
      </c>
      <c r="G36" s="50">
        <v>0</v>
      </c>
      <c r="H36" s="165"/>
      <c r="I36" s="71" t="s">
        <v>375</v>
      </c>
      <c r="J36" s="74">
        <v>0</v>
      </c>
      <c r="K36" s="74">
        <v>0</v>
      </c>
      <c r="L36" s="75">
        <v>0</v>
      </c>
    </row>
    <row r="37" spans="1:12" x14ac:dyDescent="0.25">
      <c r="A37" s="56">
        <v>0</v>
      </c>
      <c r="B37" s="163" t="s">
        <v>376</v>
      </c>
      <c r="C37" s="57" t="s">
        <v>377</v>
      </c>
      <c r="D37" s="58">
        <v>19</v>
      </c>
      <c r="E37" s="58">
        <v>19</v>
      </c>
      <c r="F37" s="59">
        <v>38</v>
      </c>
      <c r="G37" s="50">
        <v>0</v>
      </c>
      <c r="H37" s="163" t="s">
        <v>376</v>
      </c>
      <c r="I37" s="57" t="s">
        <v>377</v>
      </c>
      <c r="J37" s="60">
        <v>0.28358208955223879</v>
      </c>
      <c r="K37" s="60">
        <v>0.28358208955223879</v>
      </c>
      <c r="L37" s="61">
        <v>0.56716417910447758</v>
      </c>
    </row>
    <row r="38" spans="1:12" x14ac:dyDescent="0.25">
      <c r="A38" s="56">
        <v>0</v>
      </c>
      <c r="B38" s="164"/>
      <c r="C38" s="66" t="s">
        <v>378</v>
      </c>
      <c r="D38" s="67">
        <v>7</v>
      </c>
      <c r="E38" s="67">
        <v>10</v>
      </c>
      <c r="F38" s="68">
        <v>17</v>
      </c>
      <c r="G38" s="50">
        <v>0</v>
      </c>
      <c r="H38" s="164"/>
      <c r="I38" s="66" t="s">
        <v>378</v>
      </c>
      <c r="J38" s="69">
        <v>0.1044776119402985</v>
      </c>
      <c r="K38" s="69">
        <v>0.14925373134328357</v>
      </c>
      <c r="L38" s="70">
        <v>0.2537313432835821</v>
      </c>
    </row>
    <row r="39" spans="1:12" x14ac:dyDescent="0.25">
      <c r="A39" s="56">
        <v>0</v>
      </c>
      <c r="B39" s="165"/>
      <c r="C39" s="71" t="s">
        <v>379</v>
      </c>
      <c r="D39" s="72">
        <v>6</v>
      </c>
      <c r="E39" s="72">
        <v>6</v>
      </c>
      <c r="F39" s="73">
        <v>12</v>
      </c>
      <c r="G39" s="50">
        <v>0</v>
      </c>
      <c r="H39" s="165"/>
      <c r="I39" s="71" t="s">
        <v>379</v>
      </c>
      <c r="J39" s="74">
        <v>8.9552238805970144E-2</v>
      </c>
      <c r="K39" s="74">
        <v>8.9552238805970144E-2</v>
      </c>
      <c r="L39" s="75">
        <v>0.17910447761194029</v>
      </c>
    </row>
    <row r="42" spans="1:12" x14ac:dyDescent="0.25">
      <c r="B42" s="86"/>
    </row>
    <row r="43" spans="1:12" x14ac:dyDescent="0.25">
      <c r="B43" s="86" t="s">
        <v>380</v>
      </c>
    </row>
    <row r="44" spans="1:12" x14ac:dyDescent="0.25">
      <c r="B44" s="86" t="s">
        <v>381</v>
      </c>
    </row>
    <row r="45" spans="1:12" x14ac:dyDescent="0.25">
      <c r="B45" s="87" t="s">
        <v>382</v>
      </c>
    </row>
    <row r="46" spans="1:12" x14ac:dyDescent="0.25">
      <c r="B46" s="87" t="s">
        <v>383</v>
      </c>
    </row>
    <row r="47" spans="1:12" x14ac:dyDescent="0.25">
      <c r="B47" s="87" t="s">
        <v>384</v>
      </c>
    </row>
    <row r="48" spans="1:12" x14ac:dyDescent="0.25">
      <c r="B48" s="88" t="s">
        <v>385</v>
      </c>
    </row>
    <row r="49" spans="2:16" x14ac:dyDescent="0.25">
      <c r="B49" s="88" t="s">
        <v>386</v>
      </c>
    </row>
    <row r="50" spans="2:16" x14ac:dyDescent="0.25">
      <c r="B50" s="88" t="s">
        <v>387</v>
      </c>
    </row>
    <row r="51" spans="2:16" x14ac:dyDescent="0.25">
      <c r="B51" s="86" t="s">
        <v>388</v>
      </c>
    </row>
    <row r="52" spans="2:16" x14ac:dyDescent="0.25">
      <c r="B52" s="86"/>
      <c r="G52" s="89"/>
      <c r="H52" s="89"/>
    </row>
    <row r="53" spans="2:16" x14ac:dyDescent="0.25">
      <c r="B53" s="35"/>
      <c r="C53" s="35"/>
      <c r="D53" s="35"/>
      <c r="E53" s="35"/>
      <c r="F53" s="35"/>
      <c r="G53" s="35"/>
      <c r="H53" s="35"/>
      <c r="I53" s="35"/>
      <c r="J53" s="35"/>
      <c r="K53" s="35"/>
      <c r="L53" s="35"/>
      <c r="M53" s="35"/>
      <c r="N53" s="35"/>
      <c r="O53" s="35"/>
      <c r="P53" s="35"/>
    </row>
  </sheetData>
  <mergeCells count="15">
    <mergeCell ref="B14:B20"/>
    <mergeCell ref="H14:H20"/>
    <mergeCell ref="B4:P4"/>
    <mergeCell ref="B5:P5"/>
    <mergeCell ref="B6:P6"/>
    <mergeCell ref="B8:P8"/>
    <mergeCell ref="B9:P9"/>
    <mergeCell ref="B37:B39"/>
    <mergeCell ref="H37:H39"/>
    <mergeCell ref="B21:B27"/>
    <mergeCell ref="H21:H25"/>
    <mergeCell ref="B28:B32"/>
    <mergeCell ref="H28:H32"/>
    <mergeCell ref="B33:B36"/>
    <mergeCell ref="H33:H36"/>
  </mergeCells>
  <conditionalFormatting sqref="A14:A16">
    <cfRule type="cellIs" dxfId="41" priority="5" operator="notEqual">
      <formula>0</formula>
    </cfRule>
  </conditionalFormatting>
  <conditionalFormatting sqref="A21:A23">
    <cfRule type="cellIs" dxfId="40" priority="4" operator="notEqual">
      <formula>0</formula>
    </cfRule>
  </conditionalFormatting>
  <conditionalFormatting sqref="A28:A30">
    <cfRule type="cellIs" dxfId="39" priority="3" operator="notEqual">
      <formula>0</formula>
    </cfRule>
  </conditionalFormatting>
  <conditionalFormatting sqref="A33:A35">
    <cfRule type="cellIs" dxfId="38" priority="2" operator="notEqual">
      <formula>0</formula>
    </cfRule>
  </conditionalFormatting>
  <conditionalFormatting sqref="A37:A39">
    <cfRule type="cellIs" dxfId="37" priority="1" operator="notEqual">
      <formula>0</formula>
    </cfRule>
  </conditionalFormatting>
  <conditionalFormatting sqref="G13:G39">
    <cfRule type="cellIs" dxfId="36" priority="6"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Footer>&amp;L&amp;D&amp;C&amp;P de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EDFB4-AD9B-4C71-83F6-053316D54A16}">
  <sheetPr>
    <tabColor rgb="FFFFC000"/>
    <pageSetUpPr fitToPage="1"/>
  </sheetPr>
  <dimension ref="A2:AD53"/>
  <sheetViews>
    <sheetView showGridLines="0" zoomScale="85" zoomScaleNormal="85" workbookViewId="0">
      <selection activeCell="T76" sqref="T76"/>
    </sheetView>
  </sheetViews>
  <sheetFormatPr baseColWidth="10" defaultRowHeight="15" x14ac:dyDescent="0.25"/>
  <cols>
    <col min="1" max="1" width="11.42578125" customWidth="1"/>
    <col min="3" max="3" width="20.7109375" bestFit="1" customWidth="1"/>
    <col min="9" max="9" width="20.7109375" bestFit="1" customWidth="1"/>
    <col min="14" max="14" width="23.7109375" customWidth="1"/>
  </cols>
  <sheetData>
    <row r="2" spans="1:30" x14ac:dyDescent="0.25">
      <c r="B2" s="41"/>
      <c r="C2" s="41"/>
    </row>
    <row r="3" spans="1:30" x14ac:dyDescent="0.25">
      <c r="R3" s="42"/>
      <c r="S3" s="42"/>
      <c r="T3" s="42"/>
    </row>
    <row r="4" spans="1:30" ht="31.5" x14ac:dyDescent="0.5">
      <c r="B4" s="174" t="s">
        <v>318</v>
      </c>
      <c r="C4" s="174"/>
      <c r="D4" s="174"/>
      <c r="E4" s="174"/>
      <c r="F4" s="174"/>
      <c r="G4" s="174"/>
      <c r="H4" s="174"/>
      <c r="I4" s="174"/>
      <c r="J4" s="174"/>
      <c r="K4" s="174"/>
      <c r="L4" s="174"/>
      <c r="M4" s="174"/>
      <c r="N4" s="174"/>
      <c r="O4" s="174"/>
      <c r="P4" s="174"/>
      <c r="Q4" s="43"/>
      <c r="R4" s="43"/>
      <c r="S4" s="43"/>
      <c r="T4" s="43"/>
      <c r="U4" s="43"/>
      <c r="V4" s="43"/>
      <c r="W4" s="43"/>
      <c r="X4" s="43"/>
      <c r="Y4" s="43"/>
      <c r="Z4" s="43"/>
      <c r="AA4" s="43"/>
      <c r="AB4" s="43"/>
      <c r="AC4" s="43"/>
      <c r="AD4" s="43"/>
    </row>
    <row r="5" spans="1:30" ht="18.75" x14ac:dyDescent="0.3">
      <c r="B5" s="175" t="s">
        <v>319</v>
      </c>
      <c r="C5" s="175"/>
      <c r="D5" s="175"/>
      <c r="E5" s="175"/>
      <c r="F5" s="175"/>
      <c r="G5" s="175"/>
      <c r="H5" s="175"/>
      <c r="I5" s="175"/>
      <c r="J5" s="175"/>
      <c r="K5" s="175"/>
      <c r="L5" s="175"/>
      <c r="M5" s="175"/>
      <c r="N5" s="175"/>
      <c r="O5" s="175"/>
      <c r="P5" s="175"/>
      <c r="R5" s="42"/>
      <c r="S5" s="42"/>
      <c r="T5" s="42"/>
    </row>
    <row r="6" spans="1:30" ht="18.75" x14ac:dyDescent="0.3">
      <c r="B6" s="176"/>
      <c r="C6" s="176"/>
      <c r="D6" s="176"/>
      <c r="E6" s="176"/>
      <c r="F6" s="176"/>
      <c r="G6" s="176"/>
      <c r="H6" s="176"/>
      <c r="I6" s="176"/>
      <c r="J6" s="176"/>
      <c r="K6" s="176"/>
      <c r="L6" s="176"/>
      <c r="M6" s="176"/>
      <c r="N6" s="176"/>
      <c r="O6" s="176"/>
      <c r="P6" s="176"/>
      <c r="R6" s="42"/>
      <c r="S6" s="42"/>
      <c r="T6" s="42"/>
    </row>
    <row r="7" spans="1:30" x14ac:dyDescent="0.25">
      <c r="R7" s="42"/>
      <c r="S7" s="42"/>
      <c r="T7" s="42"/>
    </row>
    <row r="8" spans="1:30" ht="36" x14ac:dyDescent="0.55000000000000004">
      <c r="B8" s="177" t="s">
        <v>392</v>
      </c>
      <c r="C8" s="177"/>
      <c r="D8" s="177"/>
      <c r="E8" s="177"/>
      <c r="F8" s="177"/>
      <c r="G8" s="177"/>
      <c r="H8" s="177"/>
      <c r="I8" s="177"/>
      <c r="J8" s="177"/>
      <c r="K8" s="177"/>
      <c r="L8" s="177"/>
      <c r="M8" s="177"/>
      <c r="N8" s="177"/>
      <c r="O8" s="177"/>
      <c r="P8" s="177"/>
      <c r="R8" s="42"/>
      <c r="S8" s="42"/>
      <c r="T8" s="42"/>
    </row>
    <row r="9" spans="1:30" ht="18.75" x14ac:dyDescent="0.3">
      <c r="B9" s="176" t="s">
        <v>320</v>
      </c>
      <c r="C9" s="176"/>
      <c r="D9" s="176"/>
      <c r="E9" s="176"/>
      <c r="F9" s="176"/>
      <c r="G9" s="176"/>
      <c r="H9" s="176"/>
      <c r="I9" s="176"/>
      <c r="J9" s="176"/>
      <c r="K9" s="176"/>
      <c r="L9" s="176"/>
      <c r="M9" s="176"/>
      <c r="N9" s="176"/>
      <c r="O9" s="176"/>
      <c r="P9" s="176"/>
      <c r="R9" s="42"/>
      <c r="S9" s="42"/>
      <c r="T9" s="42"/>
    </row>
    <row r="10" spans="1:30" x14ac:dyDescent="0.25">
      <c r="R10" s="42"/>
      <c r="S10" s="42"/>
      <c r="T10" s="42"/>
    </row>
    <row r="11" spans="1:30" x14ac:dyDescent="0.25">
      <c r="B11" s="44" t="s">
        <v>321</v>
      </c>
      <c r="H11" s="26" t="s">
        <v>322</v>
      </c>
      <c r="N11" s="26" t="s">
        <v>323</v>
      </c>
      <c r="R11" s="42"/>
      <c r="S11" s="42"/>
      <c r="T11" s="42"/>
    </row>
    <row r="12" spans="1:30" x14ac:dyDescent="0.25">
      <c r="B12" s="45"/>
      <c r="C12" s="45"/>
      <c r="D12" s="46" t="s">
        <v>324</v>
      </c>
      <c r="E12" s="46" t="s">
        <v>325</v>
      </c>
      <c r="F12" s="46" t="s">
        <v>84</v>
      </c>
      <c r="H12" s="45"/>
      <c r="I12" s="45"/>
      <c r="J12" s="46" t="s">
        <v>324</v>
      </c>
      <c r="K12" s="46" t="s">
        <v>325</v>
      </c>
      <c r="L12" s="46" t="s">
        <v>84</v>
      </c>
      <c r="N12" s="45" t="s">
        <v>326</v>
      </c>
      <c r="O12" s="47" t="s">
        <v>327</v>
      </c>
      <c r="P12" s="47" t="s">
        <v>328</v>
      </c>
      <c r="R12" s="42"/>
      <c r="S12" s="42"/>
      <c r="T12" s="42"/>
    </row>
    <row r="13" spans="1:30" x14ac:dyDescent="0.25">
      <c r="B13" s="35"/>
      <c r="C13" s="35"/>
      <c r="D13" s="90">
        <v>17</v>
      </c>
      <c r="E13" s="90">
        <v>2</v>
      </c>
      <c r="F13" s="49">
        <v>19</v>
      </c>
      <c r="G13" s="50">
        <v>0</v>
      </c>
      <c r="H13" s="35"/>
      <c r="I13" s="35"/>
      <c r="J13" s="91">
        <v>0.89473684210526316</v>
      </c>
      <c r="K13" s="91">
        <v>0.10526315789473684</v>
      </c>
      <c r="L13" s="52">
        <v>1</v>
      </c>
      <c r="N13" s="53" t="s">
        <v>333</v>
      </c>
      <c r="O13" s="54">
        <v>7</v>
      </c>
      <c r="P13" s="55">
        <v>0.4375</v>
      </c>
      <c r="R13" s="42"/>
      <c r="S13" s="42"/>
      <c r="T13" s="42"/>
    </row>
    <row r="14" spans="1:30" x14ac:dyDescent="0.25">
      <c r="A14" s="56">
        <v>0</v>
      </c>
      <c r="B14" s="171" t="s">
        <v>330</v>
      </c>
      <c r="C14" s="57" t="s">
        <v>331</v>
      </c>
      <c r="D14" s="92">
        <v>1</v>
      </c>
      <c r="E14" s="92">
        <v>1</v>
      </c>
      <c r="F14" s="59">
        <v>2</v>
      </c>
      <c r="G14" s="50">
        <v>0</v>
      </c>
      <c r="H14" s="171" t="s">
        <v>332</v>
      </c>
      <c r="I14" s="57" t="s">
        <v>331</v>
      </c>
      <c r="J14" s="93">
        <v>5.2631578947368418E-2</v>
      </c>
      <c r="K14" s="93">
        <v>5.2631578947368418E-2</v>
      </c>
      <c r="L14" s="61">
        <v>0.10526315789473684</v>
      </c>
      <c r="N14" s="62" t="s">
        <v>329</v>
      </c>
      <c r="O14" s="63">
        <v>3</v>
      </c>
      <c r="P14" s="64">
        <v>0.1875</v>
      </c>
      <c r="R14" s="42"/>
      <c r="S14" s="42"/>
      <c r="T14" s="42"/>
    </row>
    <row r="15" spans="1:30" x14ac:dyDescent="0.25">
      <c r="A15" s="65">
        <v>0</v>
      </c>
      <c r="B15" s="172"/>
      <c r="C15" s="66" t="s">
        <v>334</v>
      </c>
      <c r="D15" s="94">
        <v>4</v>
      </c>
      <c r="E15" s="94">
        <v>1</v>
      </c>
      <c r="F15" s="68">
        <v>5</v>
      </c>
      <c r="G15" s="50">
        <v>0</v>
      </c>
      <c r="H15" s="172"/>
      <c r="I15" s="66" t="s">
        <v>334</v>
      </c>
      <c r="J15" s="95">
        <v>0.21052631578947367</v>
      </c>
      <c r="K15" s="95">
        <v>5.2631578947368418E-2</v>
      </c>
      <c r="L15" s="70">
        <v>0.26315789473684209</v>
      </c>
      <c r="N15" s="62" t="s">
        <v>343</v>
      </c>
      <c r="O15" s="63">
        <v>2</v>
      </c>
      <c r="P15" s="64">
        <v>0.125</v>
      </c>
      <c r="R15" s="42"/>
      <c r="S15" s="42"/>
      <c r="T15" s="42"/>
    </row>
    <row r="16" spans="1:30" x14ac:dyDescent="0.25">
      <c r="A16" s="56">
        <v>0</v>
      </c>
      <c r="B16" s="172"/>
      <c r="C16" s="66" t="s">
        <v>336</v>
      </c>
      <c r="D16" s="94">
        <v>3</v>
      </c>
      <c r="E16" s="94"/>
      <c r="F16" s="68">
        <v>3</v>
      </c>
      <c r="G16" s="50">
        <v>0</v>
      </c>
      <c r="H16" s="172"/>
      <c r="I16" s="66" t="s">
        <v>336</v>
      </c>
      <c r="J16" s="95">
        <v>0.15789473684210525</v>
      </c>
      <c r="K16" s="95">
        <v>0</v>
      </c>
      <c r="L16" s="70">
        <v>0.15789473684210525</v>
      </c>
      <c r="N16" s="62" t="s">
        <v>335</v>
      </c>
      <c r="O16" s="63">
        <v>1</v>
      </c>
      <c r="P16" s="64">
        <v>6.25E-2</v>
      </c>
      <c r="R16" s="42"/>
      <c r="S16" s="42"/>
      <c r="T16" s="42"/>
    </row>
    <row r="17" spans="1:20" x14ac:dyDescent="0.25">
      <c r="A17" s="65"/>
      <c r="B17" s="172"/>
      <c r="C17" s="66" t="s">
        <v>338</v>
      </c>
      <c r="D17" s="94">
        <v>6</v>
      </c>
      <c r="E17" s="94"/>
      <c r="F17" s="68">
        <v>6</v>
      </c>
      <c r="G17" s="50">
        <v>0</v>
      </c>
      <c r="H17" s="172"/>
      <c r="I17" s="66" t="s">
        <v>338</v>
      </c>
      <c r="J17" s="95">
        <v>0.31578947368421051</v>
      </c>
      <c r="K17" s="95">
        <v>0</v>
      </c>
      <c r="L17" s="70">
        <v>0.31578947368421051</v>
      </c>
      <c r="N17" s="62" t="s">
        <v>350</v>
      </c>
      <c r="O17" s="63">
        <v>1</v>
      </c>
      <c r="P17" s="64">
        <v>6.25E-2</v>
      </c>
      <c r="R17" s="42"/>
      <c r="S17" s="42"/>
      <c r="T17" s="42"/>
    </row>
    <row r="18" spans="1:20" x14ac:dyDescent="0.25">
      <c r="A18" s="65"/>
      <c r="B18" s="172"/>
      <c r="C18" s="66" t="s">
        <v>340</v>
      </c>
      <c r="D18" s="94">
        <v>3</v>
      </c>
      <c r="E18" s="94"/>
      <c r="F18" s="68">
        <v>3</v>
      </c>
      <c r="G18" s="50">
        <v>0</v>
      </c>
      <c r="H18" s="172"/>
      <c r="I18" s="66" t="s">
        <v>340</v>
      </c>
      <c r="J18" s="95">
        <v>0.15789473684210525</v>
      </c>
      <c r="K18" s="95">
        <v>0</v>
      </c>
      <c r="L18" s="70">
        <v>0.15789473684210525</v>
      </c>
      <c r="N18" s="62" t="s">
        <v>339</v>
      </c>
      <c r="O18" s="63">
        <v>1</v>
      </c>
      <c r="P18" s="64">
        <v>6.25E-2</v>
      </c>
      <c r="R18" s="42"/>
      <c r="S18" s="42"/>
      <c r="T18" s="42"/>
    </row>
    <row r="19" spans="1:20" x14ac:dyDescent="0.25">
      <c r="A19" s="65"/>
      <c r="B19" s="172"/>
      <c r="C19" s="66" t="s">
        <v>342</v>
      </c>
      <c r="D19" s="94"/>
      <c r="E19" s="94"/>
      <c r="F19" s="68">
        <v>0</v>
      </c>
      <c r="G19" s="50">
        <v>0</v>
      </c>
      <c r="H19" s="172"/>
      <c r="I19" s="66" t="s">
        <v>342</v>
      </c>
      <c r="J19" s="95">
        <v>0</v>
      </c>
      <c r="K19" s="95">
        <v>0</v>
      </c>
      <c r="L19" s="70">
        <v>0</v>
      </c>
      <c r="N19" s="62" t="s">
        <v>337</v>
      </c>
      <c r="O19" s="63">
        <v>1</v>
      </c>
      <c r="P19" s="64">
        <v>6.25E-2</v>
      </c>
      <c r="R19" s="42"/>
      <c r="S19" s="42"/>
      <c r="T19" s="42"/>
    </row>
    <row r="20" spans="1:20" x14ac:dyDescent="0.25">
      <c r="A20" s="65"/>
      <c r="B20" s="173"/>
      <c r="C20" s="71" t="s">
        <v>344</v>
      </c>
      <c r="D20" s="96"/>
      <c r="E20" s="96"/>
      <c r="F20" s="73">
        <v>0</v>
      </c>
      <c r="G20" s="50">
        <v>0</v>
      </c>
      <c r="H20" s="173"/>
      <c r="I20" s="71" t="s">
        <v>344</v>
      </c>
      <c r="J20" s="97">
        <v>0</v>
      </c>
      <c r="K20" s="97">
        <v>0</v>
      </c>
      <c r="L20" s="75">
        <v>0</v>
      </c>
      <c r="N20" s="62" t="s">
        <v>365</v>
      </c>
      <c r="O20" s="63">
        <v>0</v>
      </c>
      <c r="P20" s="64">
        <v>0</v>
      </c>
      <c r="R20" s="42"/>
      <c r="S20" s="42"/>
      <c r="T20" s="42"/>
    </row>
    <row r="21" spans="1:20" ht="15" customHeight="1" x14ac:dyDescent="0.25">
      <c r="A21" s="56">
        <v>0</v>
      </c>
      <c r="B21" s="166" t="s">
        <v>346</v>
      </c>
      <c r="C21" s="76" t="s">
        <v>347</v>
      </c>
      <c r="D21" s="98">
        <v>8</v>
      </c>
      <c r="E21" s="98">
        <v>1</v>
      </c>
      <c r="F21" s="78">
        <v>9</v>
      </c>
      <c r="G21" s="50">
        <v>0</v>
      </c>
      <c r="H21" s="169" t="s">
        <v>346</v>
      </c>
      <c r="I21" s="76" t="s">
        <v>347</v>
      </c>
      <c r="J21" s="95">
        <v>0.42105263157894735</v>
      </c>
      <c r="K21" s="95">
        <v>5.2631578947368418E-2</v>
      </c>
      <c r="L21" s="70">
        <v>0.47368421052631576</v>
      </c>
      <c r="N21" s="62" t="s">
        <v>360</v>
      </c>
      <c r="O21" s="63">
        <v>0</v>
      </c>
      <c r="P21" s="64">
        <v>0</v>
      </c>
      <c r="R21" s="42"/>
      <c r="S21" s="42"/>
      <c r="T21" s="42"/>
    </row>
    <row r="22" spans="1:20" x14ac:dyDescent="0.25">
      <c r="A22" s="56">
        <v>0</v>
      </c>
      <c r="B22" s="167"/>
      <c r="C22" s="76" t="s">
        <v>349</v>
      </c>
      <c r="D22" s="98">
        <v>3</v>
      </c>
      <c r="E22" s="98"/>
      <c r="F22" s="78">
        <v>3</v>
      </c>
      <c r="G22" s="50">
        <v>0</v>
      </c>
      <c r="H22" s="170"/>
      <c r="I22" s="76" t="s">
        <v>349</v>
      </c>
      <c r="J22" s="95">
        <v>0.15789473684210525</v>
      </c>
      <c r="K22" s="95">
        <v>0</v>
      </c>
      <c r="L22" s="70">
        <v>0.15789473684210525</v>
      </c>
      <c r="N22" s="62" t="s">
        <v>345</v>
      </c>
      <c r="O22" s="63">
        <v>0</v>
      </c>
      <c r="P22" s="64">
        <v>0</v>
      </c>
      <c r="R22" s="42"/>
      <c r="S22" s="42"/>
      <c r="T22" s="42"/>
    </row>
    <row r="23" spans="1:20" x14ac:dyDescent="0.25">
      <c r="A23" s="56">
        <v>0</v>
      </c>
      <c r="B23" s="167"/>
      <c r="C23" s="76" t="s">
        <v>351</v>
      </c>
      <c r="D23" s="98">
        <v>2</v>
      </c>
      <c r="E23" s="98"/>
      <c r="F23" s="78">
        <v>2</v>
      </c>
      <c r="G23" s="50">
        <v>0</v>
      </c>
      <c r="H23" s="170"/>
      <c r="I23" s="76" t="s">
        <v>351</v>
      </c>
      <c r="J23" s="95">
        <v>0.10526315789473684</v>
      </c>
      <c r="K23" s="95">
        <v>0</v>
      </c>
      <c r="L23" s="70">
        <v>0.10526315789473684</v>
      </c>
      <c r="N23" s="62" t="s">
        <v>341</v>
      </c>
      <c r="O23" s="63">
        <v>0</v>
      </c>
      <c r="P23" s="64">
        <v>0</v>
      </c>
      <c r="R23" s="42"/>
      <c r="S23" s="42"/>
      <c r="T23" s="42"/>
    </row>
    <row r="24" spans="1:20" x14ac:dyDescent="0.25">
      <c r="A24" s="65"/>
      <c r="B24" s="167"/>
      <c r="C24" s="76" t="s">
        <v>353</v>
      </c>
      <c r="D24" s="98"/>
      <c r="E24" s="98"/>
      <c r="F24" s="78">
        <v>0</v>
      </c>
      <c r="G24" s="50">
        <v>0</v>
      </c>
      <c r="H24" s="170"/>
      <c r="I24" s="76" t="s">
        <v>353</v>
      </c>
      <c r="J24" s="95">
        <v>0</v>
      </c>
      <c r="K24" s="95">
        <v>0</v>
      </c>
      <c r="L24" s="70">
        <v>0</v>
      </c>
      <c r="N24" s="62" t="s">
        <v>363</v>
      </c>
      <c r="O24" s="63">
        <v>0</v>
      </c>
      <c r="P24" s="64">
        <v>0</v>
      </c>
      <c r="R24" s="42"/>
      <c r="S24" s="42"/>
      <c r="T24" s="42"/>
    </row>
    <row r="25" spans="1:20" x14ac:dyDescent="0.25">
      <c r="A25" s="65"/>
      <c r="B25" s="167"/>
      <c r="C25" s="76" t="s">
        <v>355</v>
      </c>
      <c r="D25" s="98"/>
      <c r="E25" s="98"/>
      <c r="F25" s="80">
        <v>0</v>
      </c>
      <c r="G25" s="50">
        <v>0</v>
      </c>
      <c r="H25" s="170"/>
      <c r="I25" s="76" t="s">
        <v>355</v>
      </c>
      <c r="J25" s="95">
        <v>0</v>
      </c>
      <c r="K25" s="95">
        <v>0</v>
      </c>
      <c r="L25" s="70">
        <v>0</v>
      </c>
      <c r="N25" s="62" t="s">
        <v>348</v>
      </c>
      <c r="O25" s="63">
        <v>0</v>
      </c>
      <c r="P25" s="64">
        <v>0</v>
      </c>
      <c r="R25" s="42"/>
      <c r="S25" s="42"/>
      <c r="T25" s="42"/>
    </row>
    <row r="26" spans="1:20" x14ac:dyDescent="0.25">
      <c r="A26" s="65"/>
      <c r="B26" s="167"/>
      <c r="C26" s="76" t="s">
        <v>357</v>
      </c>
      <c r="D26" s="98">
        <v>4</v>
      </c>
      <c r="E26" s="98">
        <v>1</v>
      </c>
      <c r="F26" s="80">
        <v>5</v>
      </c>
      <c r="G26" s="50">
        <v>0</v>
      </c>
      <c r="H26" s="79"/>
      <c r="I26" s="76" t="s">
        <v>357</v>
      </c>
      <c r="J26" s="95">
        <v>0.21052631578947367</v>
      </c>
      <c r="K26" s="95">
        <v>5.2631578947368418E-2</v>
      </c>
      <c r="L26" s="70">
        <v>0.26315789473684209</v>
      </c>
      <c r="N26" s="62" t="s">
        <v>356</v>
      </c>
      <c r="O26" s="63">
        <v>0</v>
      </c>
      <c r="P26" s="64">
        <v>0</v>
      </c>
      <c r="R26" s="42"/>
      <c r="S26" s="42"/>
      <c r="T26" s="42"/>
    </row>
    <row r="27" spans="1:20" x14ac:dyDescent="0.25">
      <c r="A27" s="65"/>
      <c r="B27" s="168"/>
      <c r="C27" s="76" t="s">
        <v>359</v>
      </c>
      <c r="D27" s="98"/>
      <c r="E27" s="98"/>
      <c r="F27" s="80">
        <v>0</v>
      </c>
      <c r="G27" s="50">
        <v>0</v>
      </c>
      <c r="H27" s="79"/>
      <c r="I27" s="76" t="s">
        <v>359</v>
      </c>
      <c r="J27" s="95">
        <v>0</v>
      </c>
      <c r="K27" s="95">
        <v>0</v>
      </c>
      <c r="L27" s="70">
        <v>0</v>
      </c>
      <c r="N27" s="62" t="s">
        <v>354</v>
      </c>
      <c r="O27" s="63">
        <v>0</v>
      </c>
      <c r="P27" s="64">
        <v>0</v>
      </c>
    </row>
    <row r="28" spans="1:20" x14ac:dyDescent="0.25">
      <c r="A28" s="65">
        <v>0</v>
      </c>
      <c r="B28" s="166" t="s">
        <v>361</v>
      </c>
      <c r="C28" s="57" t="s">
        <v>362</v>
      </c>
      <c r="D28" s="92">
        <v>6</v>
      </c>
      <c r="E28" s="92">
        <v>2</v>
      </c>
      <c r="F28" s="59">
        <v>8</v>
      </c>
      <c r="G28" s="50">
        <v>0</v>
      </c>
      <c r="H28" s="166" t="s">
        <v>361</v>
      </c>
      <c r="I28" s="57" t="s">
        <v>362</v>
      </c>
      <c r="J28" s="93">
        <v>0.31578947368421051</v>
      </c>
      <c r="K28" s="93">
        <v>0.10526315789473684</v>
      </c>
      <c r="L28" s="61">
        <v>0.42105263157894735</v>
      </c>
      <c r="N28" s="62" t="s">
        <v>352</v>
      </c>
      <c r="O28" s="63">
        <v>0</v>
      </c>
      <c r="P28" s="64">
        <v>0</v>
      </c>
    </row>
    <row r="29" spans="1:20" x14ac:dyDescent="0.25">
      <c r="A29" s="65">
        <v>0</v>
      </c>
      <c r="B29" s="167"/>
      <c r="C29" s="66" t="s">
        <v>364</v>
      </c>
      <c r="D29" s="94">
        <v>3</v>
      </c>
      <c r="E29" s="94"/>
      <c r="F29" s="68">
        <v>3</v>
      </c>
      <c r="G29" s="50">
        <v>0</v>
      </c>
      <c r="H29" s="167"/>
      <c r="I29" s="66" t="s">
        <v>364</v>
      </c>
      <c r="J29" s="95">
        <v>0.15789473684210525</v>
      </c>
      <c r="K29" s="95">
        <v>0</v>
      </c>
      <c r="L29" s="70">
        <v>0.15789473684210525</v>
      </c>
      <c r="N29" s="62" t="s">
        <v>367</v>
      </c>
      <c r="O29" s="63">
        <v>0</v>
      </c>
      <c r="P29" s="64">
        <v>0</v>
      </c>
    </row>
    <row r="30" spans="1:20" x14ac:dyDescent="0.25">
      <c r="A30" s="65">
        <v>0</v>
      </c>
      <c r="B30" s="167"/>
      <c r="C30" s="66" t="s">
        <v>366</v>
      </c>
      <c r="D30" s="94"/>
      <c r="E30" s="94"/>
      <c r="F30" s="68">
        <v>0</v>
      </c>
      <c r="G30" s="50">
        <v>0</v>
      </c>
      <c r="H30" s="167"/>
      <c r="I30" s="66" t="s">
        <v>366</v>
      </c>
      <c r="J30" s="95">
        <v>0</v>
      </c>
      <c r="K30" s="95">
        <v>0</v>
      </c>
      <c r="L30" s="70">
        <v>0</v>
      </c>
      <c r="N30" s="62" t="s">
        <v>358</v>
      </c>
      <c r="O30" s="63">
        <v>0</v>
      </c>
      <c r="P30" s="64">
        <v>0</v>
      </c>
    </row>
    <row r="31" spans="1:20" x14ac:dyDescent="0.25">
      <c r="A31" s="65"/>
      <c r="B31" s="167"/>
      <c r="C31" s="66" t="s">
        <v>368</v>
      </c>
      <c r="D31" s="94">
        <v>8</v>
      </c>
      <c r="E31" s="94"/>
      <c r="F31" s="68">
        <v>8</v>
      </c>
      <c r="G31" s="50">
        <v>0</v>
      </c>
      <c r="H31" s="167"/>
      <c r="I31" s="66" t="s">
        <v>368</v>
      </c>
      <c r="J31" s="95">
        <v>0.42105263157894735</v>
      </c>
      <c r="K31" s="95">
        <v>0</v>
      </c>
      <c r="L31" s="70">
        <v>0.42105263157894735</v>
      </c>
      <c r="N31" s="81" t="s">
        <v>369</v>
      </c>
      <c r="O31" s="82">
        <v>0</v>
      </c>
      <c r="P31" s="83">
        <v>0</v>
      </c>
    </row>
    <row r="32" spans="1:20" x14ac:dyDescent="0.25">
      <c r="A32" s="65"/>
      <c r="B32" s="168"/>
      <c r="C32" s="71" t="s">
        <v>370</v>
      </c>
      <c r="D32" s="96"/>
      <c r="E32" s="96"/>
      <c r="F32" s="73">
        <v>0</v>
      </c>
      <c r="G32" s="50">
        <v>0</v>
      </c>
      <c r="H32" s="168"/>
      <c r="I32" s="71" t="s">
        <v>370</v>
      </c>
      <c r="J32" s="97">
        <v>0</v>
      </c>
      <c r="K32" s="97">
        <v>0</v>
      </c>
      <c r="L32" s="75">
        <v>0</v>
      </c>
      <c r="N32" s="34" t="s">
        <v>84</v>
      </c>
      <c r="O32" s="84">
        <v>16</v>
      </c>
      <c r="P32" s="85">
        <v>1</v>
      </c>
    </row>
    <row r="33" spans="1:12" x14ac:dyDescent="0.25">
      <c r="A33" s="65">
        <v>0</v>
      </c>
      <c r="B33" s="163" t="s">
        <v>371</v>
      </c>
      <c r="C33" s="57" t="s">
        <v>372</v>
      </c>
      <c r="D33" s="92">
        <v>15</v>
      </c>
      <c r="E33" s="92">
        <v>1</v>
      </c>
      <c r="F33" s="59">
        <v>16</v>
      </c>
      <c r="G33" s="50">
        <v>0</v>
      </c>
      <c r="H33" s="163" t="s">
        <v>371</v>
      </c>
      <c r="I33" s="57" t="s">
        <v>372</v>
      </c>
      <c r="J33" s="93">
        <v>0.78947368421052633</v>
      </c>
      <c r="K33" s="93">
        <v>5.2631578947368418E-2</v>
      </c>
      <c r="L33" s="61">
        <v>0.84210526315789469</v>
      </c>
    </row>
    <row r="34" spans="1:12" x14ac:dyDescent="0.25">
      <c r="A34" s="65">
        <v>0</v>
      </c>
      <c r="B34" s="164"/>
      <c r="C34" s="66" t="s">
        <v>373</v>
      </c>
      <c r="D34" s="94">
        <v>1</v>
      </c>
      <c r="E34" s="94">
        <v>1</v>
      </c>
      <c r="F34" s="68">
        <v>2</v>
      </c>
      <c r="G34" s="50">
        <v>0</v>
      </c>
      <c r="H34" s="164"/>
      <c r="I34" s="66" t="s">
        <v>373</v>
      </c>
      <c r="J34" s="95">
        <v>5.2631578947368418E-2</v>
      </c>
      <c r="K34" s="95">
        <v>5.2631578947368418E-2</v>
      </c>
      <c r="L34" s="70">
        <v>0.10526315789473684</v>
      </c>
    </row>
    <row r="35" spans="1:12" x14ac:dyDescent="0.25">
      <c r="A35" s="65">
        <v>0</v>
      </c>
      <c r="B35" s="164"/>
      <c r="C35" s="66" t="s">
        <v>374</v>
      </c>
      <c r="D35" s="94">
        <v>1</v>
      </c>
      <c r="E35" s="94"/>
      <c r="F35" s="68">
        <v>1</v>
      </c>
      <c r="G35" s="50">
        <v>0</v>
      </c>
      <c r="H35" s="164"/>
      <c r="I35" s="66" t="s">
        <v>374</v>
      </c>
      <c r="J35" s="95">
        <v>5.2631578947368418E-2</v>
      </c>
      <c r="K35" s="95">
        <v>0</v>
      </c>
      <c r="L35" s="70">
        <v>5.2631578947368418E-2</v>
      </c>
    </row>
    <row r="36" spans="1:12" x14ac:dyDescent="0.25">
      <c r="A36" s="65"/>
      <c r="B36" s="165"/>
      <c r="C36" s="71" t="s">
        <v>375</v>
      </c>
      <c r="D36" s="96"/>
      <c r="E36" s="96"/>
      <c r="F36" s="73">
        <v>0</v>
      </c>
      <c r="G36" s="50">
        <v>0</v>
      </c>
      <c r="H36" s="165"/>
      <c r="I36" s="71" t="s">
        <v>375</v>
      </c>
      <c r="J36" s="97">
        <v>0</v>
      </c>
      <c r="K36" s="97">
        <v>0</v>
      </c>
      <c r="L36" s="75">
        <v>0</v>
      </c>
    </row>
    <row r="37" spans="1:12" x14ac:dyDescent="0.25">
      <c r="A37" s="56">
        <v>0</v>
      </c>
      <c r="B37" s="163" t="s">
        <v>376</v>
      </c>
      <c r="C37" s="57" t="s">
        <v>377</v>
      </c>
      <c r="D37" s="92">
        <v>9</v>
      </c>
      <c r="E37" s="92">
        <v>1</v>
      </c>
      <c r="F37" s="59">
        <v>10</v>
      </c>
      <c r="G37" s="50">
        <v>0</v>
      </c>
      <c r="H37" s="163" t="s">
        <v>376</v>
      </c>
      <c r="I37" s="57" t="s">
        <v>377</v>
      </c>
      <c r="J37" s="93">
        <v>0.47368421052631576</v>
      </c>
      <c r="K37" s="93">
        <v>5.2631578947368418E-2</v>
      </c>
      <c r="L37" s="61">
        <v>0.52631578947368418</v>
      </c>
    </row>
    <row r="38" spans="1:12" x14ac:dyDescent="0.25">
      <c r="A38" s="56">
        <v>0</v>
      </c>
      <c r="B38" s="164"/>
      <c r="C38" s="66" t="s">
        <v>378</v>
      </c>
      <c r="D38" s="94"/>
      <c r="E38" s="94">
        <v>1</v>
      </c>
      <c r="F38" s="68">
        <v>1</v>
      </c>
      <c r="G38" s="50">
        <v>0</v>
      </c>
      <c r="H38" s="164"/>
      <c r="I38" s="66" t="s">
        <v>378</v>
      </c>
      <c r="J38" s="95">
        <v>0</v>
      </c>
      <c r="K38" s="95">
        <v>5.2631578947368418E-2</v>
      </c>
      <c r="L38" s="70">
        <v>5.2631578947368418E-2</v>
      </c>
    </row>
    <row r="39" spans="1:12" x14ac:dyDescent="0.25">
      <c r="A39" s="56">
        <v>0</v>
      </c>
      <c r="B39" s="165"/>
      <c r="C39" s="71" t="s">
        <v>379</v>
      </c>
      <c r="D39" s="96">
        <v>8</v>
      </c>
      <c r="E39" s="96"/>
      <c r="F39" s="73">
        <v>8</v>
      </c>
      <c r="G39" s="50">
        <v>0</v>
      </c>
      <c r="H39" s="165"/>
      <c r="I39" s="71" t="s">
        <v>379</v>
      </c>
      <c r="J39" s="97">
        <v>0.42105263157894735</v>
      </c>
      <c r="K39" s="97">
        <v>0</v>
      </c>
      <c r="L39" s="75">
        <v>0.42105263157894735</v>
      </c>
    </row>
    <row r="42" spans="1:12" x14ac:dyDescent="0.25">
      <c r="B42" s="86"/>
    </row>
    <row r="43" spans="1:12" x14ac:dyDescent="0.25">
      <c r="B43" s="86" t="s">
        <v>380</v>
      </c>
    </row>
    <row r="44" spans="1:12" x14ac:dyDescent="0.25">
      <c r="B44" s="86" t="s">
        <v>381</v>
      </c>
    </row>
    <row r="45" spans="1:12" x14ac:dyDescent="0.25">
      <c r="B45" s="87" t="s">
        <v>382</v>
      </c>
    </row>
    <row r="46" spans="1:12" x14ac:dyDescent="0.25">
      <c r="B46" s="87" t="s">
        <v>383</v>
      </c>
    </row>
    <row r="47" spans="1:12" x14ac:dyDescent="0.25">
      <c r="B47" s="87" t="s">
        <v>384</v>
      </c>
    </row>
    <row r="48" spans="1:12" x14ac:dyDescent="0.25">
      <c r="B48" s="88" t="s">
        <v>385</v>
      </c>
    </row>
    <row r="49" spans="2:16" x14ac:dyDescent="0.25">
      <c r="B49" s="88" t="s">
        <v>386</v>
      </c>
    </row>
    <row r="50" spans="2:16" x14ac:dyDescent="0.25">
      <c r="B50" s="88" t="s">
        <v>387</v>
      </c>
    </row>
    <row r="51" spans="2:16" x14ac:dyDescent="0.25">
      <c r="B51" s="86" t="s">
        <v>388</v>
      </c>
    </row>
    <row r="52" spans="2:16" x14ac:dyDescent="0.25">
      <c r="B52" s="86"/>
      <c r="G52" s="89"/>
      <c r="H52" s="89"/>
    </row>
    <row r="53" spans="2:16" x14ac:dyDescent="0.25">
      <c r="B53" s="35"/>
      <c r="C53" s="35"/>
      <c r="D53" s="35"/>
      <c r="E53" s="35"/>
      <c r="F53" s="35"/>
      <c r="G53" s="35"/>
      <c r="H53" s="35"/>
      <c r="I53" s="35"/>
      <c r="J53" s="35"/>
      <c r="K53" s="35"/>
      <c r="L53" s="35"/>
      <c r="M53" s="35"/>
      <c r="N53" s="35"/>
      <c r="O53" s="35"/>
      <c r="P53" s="35"/>
    </row>
  </sheetData>
  <mergeCells count="15">
    <mergeCell ref="B14:B20"/>
    <mergeCell ref="H14:H20"/>
    <mergeCell ref="B4:P4"/>
    <mergeCell ref="B5:P5"/>
    <mergeCell ref="B6:P6"/>
    <mergeCell ref="B8:P8"/>
    <mergeCell ref="B9:P9"/>
    <mergeCell ref="B37:B39"/>
    <mergeCell ref="H37:H39"/>
    <mergeCell ref="B21:B27"/>
    <mergeCell ref="H21:H25"/>
    <mergeCell ref="B28:B32"/>
    <mergeCell ref="H28:H32"/>
    <mergeCell ref="B33:B36"/>
    <mergeCell ref="H33:H36"/>
  </mergeCells>
  <conditionalFormatting sqref="A14:A16">
    <cfRule type="cellIs" dxfId="35" priority="5" operator="notEqual">
      <formula>0</formula>
    </cfRule>
  </conditionalFormatting>
  <conditionalFormatting sqref="A21:A23">
    <cfRule type="cellIs" dxfId="34" priority="4" operator="notEqual">
      <formula>0</formula>
    </cfRule>
  </conditionalFormatting>
  <conditionalFormatting sqref="A28:A30">
    <cfRule type="cellIs" dxfId="33" priority="3" operator="notEqual">
      <formula>0</formula>
    </cfRule>
  </conditionalFormatting>
  <conditionalFormatting sqref="A33:A35">
    <cfRule type="cellIs" dxfId="32" priority="2" operator="notEqual">
      <formula>0</formula>
    </cfRule>
  </conditionalFormatting>
  <conditionalFormatting sqref="A37:A39">
    <cfRule type="cellIs" dxfId="31" priority="1" operator="notEqual">
      <formula>0</formula>
    </cfRule>
  </conditionalFormatting>
  <conditionalFormatting sqref="G13:G39">
    <cfRule type="cellIs" dxfId="30" priority="6"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Footer>&amp;L&amp;D&amp;C&amp;P de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E6401-D0B4-429F-9D5F-E0F236771922}">
  <sheetPr>
    <tabColor rgb="FFFFC000"/>
    <pageSetUpPr fitToPage="1"/>
  </sheetPr>
  <dimension ref="A2:AD53"/>
  <sheetViews>
    <sheetView showGridLines="0" zoomScale="85" zoomScaleNormal="85" workbookViewId="0">
      <selection activeCell="T76" sqref="T76"/>
    </sheetView>
  </sheetViews>
  <sheetFormatPr baseColWidth="10" defaultRowHeight="15" x14ac:dyDescent="0.25"/>
  <cols>
    <col min="1" max="1" width="11.42578125" customWidth="1"/>
    <col min="3" max="3" width="20.7109375" bestFit="1" customWidth="1"/>
    <col min="9" max="9" width="20.7109375" bestFit="1" customWidth="1"/>
    <col min="14" max="14" width="23.7109375" customWidth="1"/>
  </cols>
  <sheetData>
    <row r="2" spans="1:30" x14ac:dyDescent="0.25">
      <c r="B2" s="41"/>
      <c r="C2" s="41"/>
    </row>
    <row r="3" spans="1:30" x14ac:dyDescent="0.25">
      <c r="R3" s="42"/>
      <c r="S3" s="42"/>
      <c r="T3" s="42"/>
    </row>
    <row r="4" spans="1:30" ht="31.5" x14ac:dyDescent="0.5">
      <c r="B4" s="174" t="s">
        <v>318</v>
      </c>
      <c r="C4" s="174"/>
      <c r="D4" s="174"/>
      <c r="E4" s="174"/>
      <c r="F4" s="174"/>
      <c r="G4" s="174"/>
      <c r="H4" s="174"/>
      <c r="I4" s="174"/>
      <c r="J4" s="174"/>
      <c r="K4" s="174"/>
      <c r="L4" s="174"/>
      <c r="M4" s="174"/>
      <c r="N4" s="174"/>
      <c r="O4" s="174"/>
      <c r="P4" s="174"/>
      <c r="Q4" s="43"/>
      <c r="R4" s="43"/>
      <c r="S4" s="43"/>
      <c r="T4" s="43"/>
      <c r="U4" s="43"/>
      <c r="V4" s="43"/>
      <c r="W4" s="43"/>
      <c r="X4" s="43"/>
      <c r="Y4" s="43"/>
      <c r="Z4" s="43"/>
      <c r="AA4" s="43"/>
      <c r="AB4" s="43"/>
      <c r="AC4" s="43"/>
      <c r="AD4" s="43"/>
    </row>
    <row r="5" spans="1:30" ht="18.75" x14ac:dyDescent="0.3">
      <c r="B5" s="175" t="s">
        <v>319</v>
      </c>
      <c r="C5" s="175"/>
      <c r="D5" s="175"/>
      <c r="E5" s="175"/>
      <c r="F5" s="175"/>
      <c r="G5" s="175"/>
      <c r="H5" s="175"/>
      <c r="I5" s="175"/>
      <c r="J5" s="175"/>
      <c r="K5" s="175"/>
      <c r="L5" s="175"/>
      <c r="M5" s="175"/>
      <c r="N5" s="175"/>
      <c r="O5" s="175"/>
      <c r="P5" s="175"/>
      <c r="R5" s="42"/>
      <c r="S5" s="42"/>
      <c r="T5" s="42"/>
    </row>
    <row r="6" spans="1:30" ht="18.75" x14ac:dyDescent="0.3">
      <c r="B6" s="176"/>
      <c r="C6" s="176"/>
      <c r="D6" s="176"/>
      <c r="E6" s="176"/>
      <c r="F6" s="176"/>
      <c r="G6" s="176"/>
      <c r="H6" s="176"/>
      <c r="I6" s="176"/>
      <c r="J6" s="176"/>
      <c r="K6" s="176"/>
      <c r="L6" s="176"/>
      <c r="M6" s="176"/>
      <c r="N6" s="176"/>
      <c r="O6" s="176"/>
      <c r="P6" s="176"/>
      <c r="R6" s="42"/>
      <c r="S6" s="42"/>
      <c r="T6" s="42"/>
    </row>
    <row r="7" spans="1:30" x14ac:dyDescent="0.25">
      <c r="R7" s="42"/>
      <c r="S7" s="42"/>
      <c r="T7" s="42"/>
    </row>
    <row r="8" spans="1:30" ht="36" x14ac:dyDescent="0.55000000000000004">
      <c r="B8" s="177" t="s">
        <v>393</v>
      </c>
      <c r="C8" s="177"/>
      <c r="D8" s="177"/>
      <c r="E8" s="177"/>
      <c r="F8" s="177"/>
      <c r="G8" s="177"/>
      <c r="H8" s="177"/>
      <c r="I8" s="177"/>
      <c r="J8" s="177"/>
      <c r="K8" s="177"/>
      <c r="L8" s="177"/>
      <c r="M8" s="177"/>
      <c r="N8" s="177"/>
      <c r="O8" s="177"/>
      <c r="P8" s="177"/>
      <c r="R8" s="42"/>
      <c r="S8" s="42"/>
      <c r="T8" s="42"/>
    </row>
    <row r="9" spans="1:30" ht="18.75" x14ac:dyDescent="0.3">
      <c r="B9" s="176" t="s">
        <v>320</v>
      </c>
      <c r="C9" s="176"/>
      <c r="D9" s="176"/>
      <c r="E9" s="176"/>
      <c r="F9" s="176"/>
      <c r="G9" s="176"/>
      <c r="H9" s="176"/>
      <c r="I9" s="176"/>
      <c r="J9" s="176"/>
      <c r="K9" s="176"/>
      <c r="L9" s="176"/>
      <c r="M9" s="176"/>
      <c r="N9" s="176"/>
      <c r="O9" s="176"/>
      <c r="P9" s="176"/>
      <c r="R9" s="42"/>
      <c r="S9" s="42"/>
      <c r="T9" s="42"/>
    </row>
    <row r="10" spans="1:30" x14ac:dyDescent="0.25">
      <c r="R10" s="42"/>
      <c r="S10" s="42"/>
      <c r="T10" s="42"/>
    </row>
    <row r="11" spans="1:30" x14ac:dyDescent="0.25">
      <c r="B11" s="44" t="s">
        <v>321</v>
      </c>
      <c r="H11" s="26" t="s">
        <v>322</v>
      </c>
      <c r="N11" s="26" t="s">
        <v>323</v>
      </c>
      <c r="R11" s="42"/>
      <c r="S11" s="42"/>
      <c r="T11" s="42"/>
    </row>
    <row r="12" spans="1:30" x14ac:dyDescent="0.25">
      <c r="B12" s="45"/>
      <c r="C12" s="45"/>
      <c r="D12" s="46" t="s">
        <v>324</v>
      </c>
      <c r="E12" s="46" t="s">
        <v>325</v>
      </c>
      <c r="F12" s="46" t="s">
        <v>84</v>
      </c>
      <c r="H12" s="45"/>
      <c r="I12" s="45"/>
      <c r="J12" s="46" t="s">
        <v>324</v>
      </c>
      <c r="K12" s="46" t="s">
        <v>325</v>
      </c>
      <c r="L12" s="46" t="s">
        <v>84</v>
      </c>
      <c r="N12" s="45" t="s">
        <v>326</v>
      </c>
      <c r="O12" s="47" t="s">
        <v>327</v>
      </c>
      <c r="P12" s="47" t="s">
        <v>328</v>
      </c>
      <c r="R12" s="42"/>
      <c r="S12" s="42"/>
      <c r="T12" s="42"/>
    </row>
    <row r="13" spans="1:30" x14ac:dyDescent="0.25">
      <c r="B13" s="35"/>
      <c r="C13" s="35"/>
      <c r="D13" s="48">
        <v>78</v>
      </c>
      <c r="E13" s="48">
        <v>17</v>
      </c>
      <c r="F13" s="49">
        <v>95</v>
      </c>
      <c r="G13" s="50">
        <v>0</v>
      </c>
      <c r="H13" s="35"/>
      <c r="I13" s="35"/>
      <c r="J13" s="51">
        <v>0.82105263157894737</v>
      </c>
      <c r="K13" s="51">
        <v>0.17894736842105263</v>
      </c>
      <c r="L13" s="52">
        <v>1</v>
      </c>
      <c r="N13" s="53" t="s">
        <v>329</v>
      </c>
      <c r="O13" s="54">
        <v>15</v>
      </c>
      <c r="P13" s="55">
        <v>0.2</v>
      </c>
      <c r="R13" s="42"/>
      <c r="S13" s="42"/>
      <c r="T13" s="42"/>
    </row>
    <row r="14" spans="1:30" x14ac:dyDescent="0.25">
      <c r="A14" s="56">
        <v>0</v>
      </c>
      <c r="B14" s="171" t="s">
        <v>330</v>
      </c>
      <c r="C14" s="57" t="s">
        <v>331</v>
      </c>
      <c r="D14" s="58">
        <v>4</v>
      </c>
      <c r="E14" s="58">
        <v>1</v>
      </c>
      <c r="F14" s="59">
        <v>5</v>
      </c>
      <c r="G14" s="50">
        <v>0</v>
      </c>
      <c r="H14" s="171" t="s">
        <v>332</v>
      </c>
      <c r="I14" s="57" t="s">
        <v>331</v>
      </c>
      <c r="J14" s="60">
        <v>4.2105263157894736E-2</v>
      </c>
      <c r="K14" s="60">
        <v>1.0526315789473684E-2</v>
      </c>
      <c r="L14" s="61">
        <v>5.2631578947368418E-2</v>
      </c>
      <c r="N14" s="62" t="s">
        <v>337</v>
      </c>
      <c r="O14" s="63">
        <v>10</v>
      </c>
      <c r="P14" s="64">
        <v>0.13333333333333333</v>
      </c>
      <c r="R14" s="42"/>
      <c r="S14" s="42"/>
      <c r="T14" s="42"/>
    </row>
    <row r="15" spans="1:30" x14ac:dyDescent="0.25">
      <c r="A15" s="65">
        <v>0</v>
      </c>
      <c r="B15" s="172"/>
      <c r="C15" s="66" t="s">
        <v>334</v>
      </c>
      <c r="D15" s="67">
        <v>10</v>
      </c>
      <c r="E15" s="67">
        <v>4</v>
      </c>
      <c r="F15" s="68">
        <v>14</v>
      </c>
      <c r="G15" s="50">
        <v>0</v>
      </c>
      <c r="H15" s="172"/>
      <c r="I15" s="66" t="s">
        <v>334</v>
      </c>
      <c r="J15" s="69">
        <v>0.10526315789473684</v>
      </c>
      <c r="K15" s="69">
        <v>4.2105263157894736E-2</v>
      </c>
      <c r="L15" s="70">
        <v>0.14736842105263157</v>
      </c>
      <c r="N15" s="62" t="s">
        <v>333</v>
      </c>
      <c r="O15" s="63">
        <v>8</v>
      </c>
      <c r="P15" s="64">
        <v>0.10666666666666667</v>
      </c>
      <c r="R15" s="42"/>
      <c r="S15" s="42"/>
      <c r="T15" s="42"/>
    </row>
    <row r="16" spans="1:30" x14ac:dyDescent="0.25">
      <c r="A16" s="65">
        <v>0</v>
      </c>
      <c r="B16" s="172"/>
      <c r="C16" s="66" t="s">
        <v>336</v>
      </c>
      <c r="D16" s="67">
        <v>23</v>
      </c>
      <c r="E16" s="67">
        <v>5</v>
      </c>
      <c r="F16" s="68">
        <v>28</v>
      </c>
      <c r="G16" s="50">
        <v>0</v>
      </c>
      <c r="H16" s="172"/>
      <c r="I16" s="66" t="s">
        <v>336</v>
      </c>
      <c r="J16" s="69">
        <v>0.24210526315789474</v>
      </c>
      <c r="K16" s="69">
        <v>5.2631578947368418E-2</v>
      </c>
      <c r="L16" s="70">
        <v>0.29473684210526313</v>
      </c>
      <c r="N16" s="62" t="s">
        <v>335</v>
      </c>
      <c r="O16" s="63">
        <v>6</v>
      </c>
      <c r="P16" s="64">
        <v>0.08</v>
      </c>
      <c r="R16" s="42"/>
      <c r="S16" s="42"/>
      <c r="T16" s="42"/>
    </row>
    <row r="17" spans="1:20" x14ac:dyDescent="0.25">
      <c r="A17" s="65"/>
      <c r="B17" s="172"/>
      <c r="C17" s="66" t="s">
        <v>338</v>
      </c>
      <c r="D17" s="67">
        <v>19</v>
      </c>
      <c r="E17" s="67">
        <v>5</v>
      </c>
      <c r="F17" s="68">
        <v>24</v>
      </c>
      <c r="G17" s="50">
        <v>0</v>
      </c>
      <c r="H17" s="172"/>
      <c r="I17" s="66" t="s">
        <v>338</v>
      </c>
      <c r="J17" s="69">
        <v>0.2</v>
      </c>
      <c r="K17" s="69">
        <v>5.2631578947368418E-2</v>
      </c>
      <c r="L17" s="70">
        <v>0.25263157894736843</v>
      </c>
      <c r="N17" s="62" t="s">
        <v>348</v>
      </c>
      <c r="O17" s="63">
        <v>6</v>
      </c>
      <c r="P17" s="64">
        <v>0.08</v>
      </c>
      <c r="R17" s="42"/>
      <c r="S17" s="42"/>
      <c r="T17" s="42"/>
    </row>
    <row r="18" spans="1:20" x14ac:dyDescent="0.25">
      <c r="A18" s="65"/>
      <c r="B18" s="172"/>
      <c r="C18" s="66" t="s">
        <v>340</v>
      </c>
      <c r="D18" s="67">
        <v>19</v>
      </c>
      <c r="E18" s="67">
        <v>2</v>
      </c>
      <c r="F18" s="68">
        <v>21</v>
      </c>
      <c r="G18" s="50">
        <v>0</v>
      </c>
      <c r="H18" s="172"/>
      <c r="I18" s="66" t="s">
        <v>340</v>
      </c>
      <c r="J18" s="69">
        <v>0.2</v>
      </c>
      <c r="K18" s="69">
        <v>2.1052631578947368E-2</v>
      </c>
      <c r="L18" s="70">
        <v>0.22105263157894736</v>
      </c>
      <c r="N18" s="62" t="s">
        <v>363</v>
      </c>
      <c r="O18" s="63">
        <v>5</v>
      </c>
      <c r="P18" s="64">
        <v>6.6666666666666666E-2</v>
      </c>
      <c r="R18" s="42"/>
      <c r="S18" s="42"/>
      <c r="T18" s="42"/>
    </row>
    <row r="19" spans="1:20" x14ac:dyDescent="0.25">
      <c r="A19" s="65"/>
      <c r="B19" s="172"/>
      <c r="C19" s="66" t="s">
        <v>342</v>
      </c>
      <c r="D19" s="67">
        <v>3</v>
      </c>
      <c r="E19" s="67"/>
      <c r="F19" s="68">
        <v>3</v>
      </c>
      <c r="G19" s="50">
        <v>0</v>
      </c>
      <c r="H19" s="172"/>
      <c r="I19" s="66" t="s">
        <v>342</v>
      </c>
      <c r="J19" s="69">
        <v>3.1578947368421054E-2</v>
      </c>
      <c r="K19" s="69">
        <v>0</v>
      </c>
      <c r="L19" s="70">
        <v>3.1578947368421054E-2</v>
      </c>
      <c r="N19" s="62" t="s">
        <v>345</v>
      </c>
      <c r="O19" s="63">
        <v>4</v>
      </c>
      <c r="P19" s="64">
        <v>5.3333333333333337E-2</v>
      </c>
      <c r="R19" s="42"/>
      <c r="S19" s="42"/>
      <c r="T19" s="42"/>
    </row>
    <row r="20" spans="1:20" x14ac:dyDescent="0.25">
      <c r="A20" s="65"/>
      <c r="B20" s="173"/>
      <c r="C20" s="71" t="s">
        <v>344</v>
      </c>
      <c r="D20" s="72"/>
      <c r="E20" s="72"/>
      <c r="F20" s="73">
        <v>0</v>
      </c>
      <c r="G20" s="50">
        <v>0</v>
      </c>
      <c r="H20" s="173"/>
      <c r="I20" s="71" t="s">
        <v>344</v>
      </c>
      <c r="J20" s="74">
        <v>0</v>
      </c>
      <c r="K20" s="74">
        <v>0</v>
      </c>
      <c r="L20" s="75">
        <v>0</v>
      </c>
      <c r="N20" s="62" t="s">
        <v>339</v>
      </c>
      <c r="O20" s="63">
        <v>4</v>
      </c>
      <c r="P20" s="64">
        <v>5.3333333333333337E-2</v>
      </c>
      <c r="R20" s="42"/>
      <c r="S20" s="42"/>
      <c r="T20" s="42"/>
    </row>
    <row r="21" spans="1:20" ht="15" customHeight="1" x14ac:dyDescent="0.25">
      <c r="A21" s="56">
        <v>0</v>
      </c>
      <c r="B21" s="166" t="s">
        <v>346</v>
      </c>
      <c r="C21" s="76" t="s">
        <v>347</v>
      </c>
      <c r="D21" s="77">
        <v>7</v>
      </c>
      <c r="E21" s="77">
        <v>1</v>
      </c>
      <c r="F21" s="78">
        <v>8</v>
      </c>
      <c r="G21" s="50">
        <v>0</v>
      </c>
      <c r="H21" s="169" t="s">
        <v>346</v>
      </c>
      <c r="I21" s="76" t="s">
        <v>347</v>
      </c>
      <c r="J21" s="69">
        <v>7.3684210526315783E-2</v>
      </c>
      <c r="K21" s="69">
        <v>1.0526315789473684E-2</v>
      </c>
      <c r="L21" s="70">
        <v>8.4210526315789472E-2</v>
      </c>
      <c r="N21" s="62" t="s">
        <v>356</v>
      </c>
      <c r="O21" s="63">
        <v>3</v>
      </c>
      <c r="P21" s="64">
        <v>0.04</v>
      </c>
      <c r="R21" s="42"/>
      <c r="S21" s="42"/>
      <c r="T21" s="42"/>
    </row>
    <row r="22" spans="1:20" x14ac:dyDescent="0.25">
      <c r="A22" s="56">
        <v>0</v>
      </c>
      <c r="B22" s="167"/>
      <c r="C22" s="76" t="s">
        <v>349</v>
      </c>
      <c r="D22" s="77">
        <v>12</v>
      </c>
      <c r="E22" s="77"/>
      <c r="F22" s="78">
        <v>12</v>
      </c>
      <c r="G22" s="50">
        <v>0</v>
      </c>
      <c r="H22" s="170"/>
      <c r="I22" s="76" t="s">
        <v>349</v>
      </c>
      <c r="J22" s="69">
        <v>0.12631578947368421</v>
      </c>
      <c r="K22" s="69">
        <v>0</v>
      </c>
      <c r="L22" s="70">
        <v>0.12631578947368421</v>
      </c>
      <c r="N22" s="62" t="s">
        <v>352</v>
      </c>
      <c r="O22" s="63">
        <v>3</v>
      </c>
      <c r="P22" s="64">
        <v>0.04</v>
      </c>
      <c r="R22" s="42"/>
      <c r="S22" s="42"/>
      <c r="T22" s="42"/>
    </row>
    <row r="23" spans="1:20" x14ac:dyDescent="0.25">
      <c r="A23" s="56">
        <v>0</v>
      </c>
      <c r="B23" s="167"/>
      <c r="C23" s="76" t="s">
        <v>351</v>
      </c>
      <c r="D23" s="77">
        <v>14</v>
      </c>
      <c r="E23" s="77">
        <v>3</v>
      </c>
      <c r="F23" s="78">
        <v>17</v>
      </c>
      <c r="G23" s="50">
        <v>0</v>
      </c>
      <c r="H23" s="170"/>
      <c r="I23" s="76" t="s">
        <v>351</v>
      </c>
      <c r="J23" s="69">
        <v>0.14736842105263157</v>
      </c>
      <c r="K23" s="69">
        <v>3.1578947368421054E-2</v>
      </c>
      <c r="L23" s="70">
        <v>0.17894736842105263</v>
      </c>
      <c r="N23" s="62" t="s">
        <v>360</v>
      </c>
      <c r="O23" s="63">
        <v>2</v>
      </c>
      <c r="P23" s="64">
        <v>2.6666666666666668E-2</v>
      </c>
      <c r="R23" s="42"/>
      <c r="S23" s="42"/>
      <c r="T23" s="42"/>
    </row>
    <row r="24" spans="1:20" x14ac:dyDescent="0.25">
      <c r="A24" s="65"/>
      <c r="B24" s="167"/>
      <c r="C24" s="76" t="s">
        <v>353</v>
      </c>
      <c r="D24" s="77">
        <v>8</v>
      </c>
      <c r="E24" s="77">
        <v>5</v>
      </c>
      <c r="F24" s="78">
        <v>13</v>
      </c>
      <c r="G24" s="50">
        <v>0</v>
      </c>
      <c r="H24" s="170"/>
      <c r="I24" s="76" t="s">
        <v>353</v>
      </c>
      <c r="J24" s="69">
        <v>8.4210526315789472E-2</v>
      </c>
      <c r="K24" s="69">
        <v>5.2631578947368418E-2</v>
      </c>
      <c r="L24" s="70">
        <v>0.1368421052631579</v>
      </c>
      <c r="N24" s="62" t="s">
        <v>341</v>
      </c>
      <c r="O24" s="63">
        <v>2</v>
      </c>
      <c r="P24" s="64">
        <v>2.6666666666666668E-2</v>
      </c>
      <c r="R24" s="42"/>
      <c r="S24" s="42"/>
      <c r="T24" s="42"/>
    </row>
    <row r="25" spans="1:20" x14ac:dyDescent="0.25">
      <c r="A25" s="65"/>
      <c r="B25" s="167"/>
      <c r="C25" s="76" t="s">
        <v>355</v>
      </c>
      <c r="D25" s="77">
        <v>5</v>
      </c>
      <c r="E25" s="77"/>
      <c r="F25" s="80">
        <v>5</v>
      </c>
      <c r="G25" s="50">
        <v>0</v>
      </c>
      <c r="H25" s="170"/>
      <c r="I25" s="76" t="s">
        <v>355</v>
      </c>
      <c r="J25" s="69">
        <v>5.2631578947368418E-2</v>
      </c>
      <c r="K25" s="69">
        <v>0</v>
      </c>
      <c r="L25" s="70">
        <v>5.2631578947368418E-2</v>
      </c>
      <c r="N25" s="62" t="s">
        <v>358</v>
      </c>
      <c r="O25" s="63">
        <v>2</v>
      </c>
      <c r="P25" s="64">
        <v>2.6666666666666668E-2</v>
      </c>
      <c r="R25" s="42"/>
      <c r="S25" s="42"/>
      <c r="T25" s="42"/>
    </row>
    <row r="26" spans="1:20" x14ac:dyDescent="0.25">
      <c r="A26" s="65"/>
      <c r="B26" s="167"/>
      <c r="C26" s="76" t="s">
        <v>357</v>
      </c>
      <c r="D26" s="77">
        <v>32</v>
      </c>
      <c r="E26" s="77">
        <v>8</v>
      </c>
      <c r="F26" s="80">
        <v>40</v>
      </c>
      <c r="G26" s="50">
        <v>0</v>
      </c>
      <c r="H26" s="79"/>
      <c r="I26" s="76" t="s">
        <v>357</v>
      </c>
      <c r="J26" s="69">
        <v>0.33684210526315789</v>
      </c>
      <c r="K26" s="69">
        <v>8.4210526315789472E-2</v>
      </c>
      <c r="L26" s="70">
        <v>0.42105263157894735</v>
      </c>
      <c r="N26" s="62" t="s">
        <v>365</v>
      </c>
      <c r="O26" s="63">
        <v>1</v>
      </c>
      <c r="P26" s="64">
        <v>1.3333333333333334E-2</v>
      </c>
      <c r="R26" s="42"/>
      <c r="S26" s="42"/>
      <c r="T26" s="42"/>
    </row>
    <row r="27" spans="1:20" x14ac:dyDescent="0.25">
      <c r="A27" s="65"/>
      <c r="B27" s="168"/>
      <c r="C27" s="76" t="s">
        <v>359</v>
      </c>
      <c r="D27" s="77"/>
      <c r="E27" s="77"/>
      <c r="F27" s="80">
        <v>0</v>
      </c>
      <c r="G27" s="50">
        <v>0</v>
      </c>
      <c r="H27" s="79"/>
      <c r="I27" s="76" t="s">
        <v>359</v>
      </c>
      <c r="J27" s="69">
        <v>0</v>
      </c>
      <c r="K27" s="69">
        <v>0</v>
      </c>
      <c r="L27" s="70">
        <v>0</v>
      </c>
      <c r="N27" s="62" t="s">
        <v>350</v>
      </c>
      <c r="O27" s="63">
        <v>1</v>
      </c>
      <c r="P27" s="64">
        <v>1.3333333333333334E-2</v>
      </c>
    </row>
    <row r="28" spans="1:20" x14ac:dyDescent="0.25">
      <c r="A28" s="65">
        <v>0</v>
      </c>
      <c r="B28" s="166" t="s">
        <v>361</v>
      </c>
      <c r="C28" s="57" t="s">
        <v>362</v>
      </c>
      <c r="D28" s="58">
        <v>16</v>
      </c>
      <c r="E28" s="58">
        <v>8</v>
      </c>
      <c r="F28" s="59">
        <v>24</v>
      </c>
      <c r="G28" s="50">
        <v>0</v>
      </c>
      <c r="H28" s="166" t="s">
        <v>361</v>
      </c>
      <c r="I28" s="57" t="s">
        <v>362</v>
      </c>
      <c r="J28" s="60">
        <v>0.16842105263157894</v>
      </c>
      <c r="K28" s="60">
        <v>8.4210526315789472E-2</v>
      </c>
      <c r="L28" s="61">
        <v>0.25263157894736843</v>
      </c>
      <c r="N28" s="62" t="s">
        <v>343</v>
      </c>
      <c r="O28" s="63">
        <v>1</v>
      </c>
      <c r="P28" s="64">
        <v>1.3333333333333334E-2</v>
      </c>
    </row>
    <row r="29" spans="1:20" x14ac:dyDescent="0.25">
      <c r="A29" s="65">
        <v>0</v>
      </c>
      <c r="B29" s="167"/>
      <c r="C29" s="66" t="s">
        <v>364</v>
      </c>
      <c r="D29" s="67">
        <v>12</v>
      </c>
      <c r="E29" s="67">
        <v>1</v>
      </c>
      <c r="F29" s="68">
        <v>13</v>
      </c>
      <c r="G29" s="50">
        <v>0</v>
      </c>
      <c r="H29" s="167"/>
      <c r="I29" s="66" t="s">
        <v>364</v>
      </c>
      <c r="J29" s="69">
        <v>0.12631578947368421</v>
      </c>
      <c r="K29" s="69">
        <v>1.0526315789473684E-2</v>
      </c>
      <c r="L29" s="70">
        <v>0.1368421052631579</v>
      </c>
      <c r="N29" s="62" t="s">
        <v>354</v>
      </c>
      <c r="O29" s="63">
        <v>1</v>
      </c>
      <c r="P29" s="64">
        <v>1.3333333333333334E-2</v>
      </c>
    </row>
    <row r="30" spans="1:20" x14ac:dyDescent="0.25">
      <c r="A30" s="65">
        <v>0</v>
      </c>
      <c r="B30" s="167"/>
      <c r="C30" s="66" t="s">
        <v>366</v>
      </c>
      <c r="D30" s="67">
        <v>9</v>
      </c>
      <c r="E30" s="67">
        <v>2</v>
      </c>
      <c r="F30" s="68">
        <v>11</v>
      </c>
      <c r="G30" s="50">
        <v>0</v>
      </c>
      <c r="H30" s="167"/>
      <c r="I30" s="66" t="s">
        <v>366</v>
      </c>
      <c r="J30" s="69">
        <v>9.4736842105263161E-2</v>
      </c>
      <c r="K30" s="69">
        <v>2.1052631578947368E-2</v>
      </c>
      <c r="L30" s="70">
        <v>0.11578947368421053</v>
      </c>
      <c r="N30" s="62" t="s">
        <v>367</v>
      </c>
      <c r="O30" s="63">
        <v>1</v>
      </c>
      <c r="P30" s="64">
        <v>1.3333333333333334E-2</v>
      </c>
    </row>
    <row r="31" spans="1:20" x14ac:dyDescent="0.25">
      <c r="A31" s="65"/>
      <c r="B31" s="167"/>
      <c r="C31" s="66" t="s">
        <v>368</v>
      </c>
      <c r="D31" s="67">
        <v>21</v>
      </c>
      <c r="E31" s="67">
        <v>5</v>
      </c>
      <c r="F31" s="68">
        <v>26</v>
      </c>
      <c r="G31" s="50">
        <v>0</v>
      </c>
      <c r="H31" s="167"/>
      <c r="I31" s="66" t="s">
        <v>368</v>
      </c>
      <c r="J31" s="69">
        <v>0.22105263157894736</v>
      </c>
      <c r="K31" s="69">
        <v>5.2631578947368418E-2</v>
      </c>
      <c r="L31" s="70">
        <v>0.27368421052631581</v>
      </c>
      <c r="N31" s="81" t="s">
        <v>369</v>
      </c>
      <c r="O31" s="82">
        <v>0</v>
      </c>
      <c r="P31" s="83">
        <v>0</v>
      </c>
    </row>
    <row r="32" spans="1:20" x14ac:dyDescent="0.25">
      <c r="A32" s="65"/>
      <c r="B32" s="168"/>
      <c r="C32" s="71" t="s">
        <v>370</v>
      </c>
      <c r="D32" s="72">
        <v>20</v>
      </c>
      <c r="E32" s="72">
        <v>1</v>
      </c>
      <c r="F32" s="73">
        <v>21</v>
      </c>
      <c r="G32" s="50">
        <v>0</v>
      </c>
      <c r="H32" s="168"/>
      <c r="I32" s="71" t="s">
        <v>370</v>
      </c>
      <c r="J32" s="74">
        <v>0.21052631578947367</v>
      </c>
      <c r="K32" s="74">
        <v>1.0526315789473684E-2</v>
      </c>
      <c r="L32" s="75">
        <v>0.22105263157894736</v>
      </c>
      <c r="N32" s="34" t="s">
        <v>84</v>
      </c>
      <c r="O32" s="84">
        <v>75</v>
      </c>
      <c r="P32" s="85">
        <v>0.99999999999999978</v>
      </c>
    </row>
    <row r="33" spans="1:12" x14ac:dyDescent="0.25">
      <c r="A33" s="65">
        <v>0</v>
      </c>
      <c r="B33" s="163" t="s">
        <v>371</v>
      </c>
      <c r="C33" s="57" t="s">
        <v>372</v>
      </c>
      <c r="D33" s="58">
        <v>61</v>
      </c>
      <c r="E33" s="58">
        <v>14</v>
      </c>
      <c r="F33" s="59">
        <v>75</v>
      </c>
      <c r="G33" s="50">
        <v>0</v>
      </c>
      <c r="H33" s="163" t="s">
        <v>371</v>
      </c>
      <c r="I33" s="57" t="s">
        <v>372</v>
      </c>
      <c r="J33" s="60">
        <v>0.64210526315789473</v>
      </c>
      <c r="K33" s="60">
        <v>0.14736842105263157</v>
      </c>
      <c r="L33" s="61">
        <v>0.78947368421052633</v>
      </c>
    </row>
    <row r="34" spans="1:12" x14ac:dyDescent="0.25">
      <c r="A34" s="65">
        <v>0</v>
      </c>
      <c r="B34" s="164"/>
      <c r="C34" s="66" t="s">
        <v>373</v>
      </c>
      <c r="D34" s="67">
        <v>10</v>
      </c>
      <c r="E34" s="67">
        <v>1</v>
      </c>
      <c r="F34" s="68">
        <v>11</v>
      </c>
      <c r="G34" s="50">
        <v>0</v>
      </c>
      <c r="H34" s="164"/>
      <c r="I34" s="66" t="s">
        <v>373</v>
      </c>
      <c r="J34" s="69">
        <v>0.10526315789473684</v>
      </c>
      <c r="K34" s="69">
        <v>1.0526315789473684E-2</v>
      </c>
      <c r="L34" s="70">
        <v>0.11578947368421053</v>
      </c>
    </row>
    <row r="35" spans="1:12" x14ac:dyDescent="0.25">
      <c r="A35" s="65">
        <v>0</v>
      </c>
      <c r="B35" s="164"/>
      <c r="C35" s="66" t="s">
        <v>374</v>
      </c>
      <c r="D35" s="67">
        <v>7</v>
      </c>
      <c r="E35" s="67">
        <v>2</v>
      </c>
      <c r="F35" s="68">
        <v>9</v>
      </c>
      <c r="G35" s="50">
        <v>0</v>
      </c>
      <c r="H35" s="164"/>
      <c r="I35" s="66" t="s">
        <v>374</v>
      </c>
      <c r="J35" s="69">
        <v>7.3684210526315783E-2</v>
      </c>
      <c r="K35" s="69">
        <v>2.1052631578947368E-2</v>
      </c>
      <c r="L35" s="70">
        <v>9.4736842105263161E-2</v>
      </c>
    </row>
    <row r="36" spans="1:12" x14ac:dyDescent="0.25">
      <c r="A36" s="65"/>
      <c r="B36" s="165"/>
      <c r="C36" s="71" t="s">
        <v>375</v>
      </c>
      <c r="D36" s="72"/>
      <c r="E36" s="72"/>
      <c r="F36" s="73">
        <v>0</v>
      </c>
      <c r="G36" s="50">
        <v>0</v>
      </c>
      <c r="H36" s="165"/>
      <c r="I36" s="71" t="s">
        <v>375</v>
      </c>
      <c r="J36" s="74">
        <v>0</v>
      </c>
      <c r="K36" s="74">
        <v>0</v>
      </c>
      <c r="L36" s="75">
        <v>0</v>
      </c>
    </row>
    <row r="37" spans="1:12" x14ac:dyDescent="0.25">
      <c r="A37" s="56">
        <v>0</v>
      </c>
      <c r="B37" s="163" t="s">
        <v>376</v>
      </c>
      <c r="C37" s="57" t="s">
        <v>377</v>
      </c>
      <c r="D37" s="58">
        <v>41</v>
      </c>
      <c r="E37" s="58">
        <v>10</v>
      </c>
      <c r="F37" s="59">
        <v>51</v>
      </c>
      <c r="G37" s="50">
        <v>0</v>
      </c>
      <c r="H37" s="163" t="s">
        <v>376</v>
      </c>
      <c r="I37" s="57" t="s">
        <v>377</v>
      </c>
      <c r="J37" s="60">
        <v>0.43157894736842106</v>
      </c>
      <c r="K37" s="60">
        <v>0.10526315789473684</v>
      </c>
      <c r="L37" s="61">
        <v>0.5368421052631579</v>
      </c>
    </row>
    <row r="38" spans="1:12" x14ac:dyDescent="0.25">
      <c r="A38" s="56">
        <v>0</v>
      </c>
      <c r="B38" s="164"/>
      <c r="C38" s="66" t="s">
        <v>378</v>
      </c>
      <c r="D38" s="67">
        <v>12</v>
      </c>
      <c r="E38" s="67">
        <v>4</v>
      </c>
      <c r="F38" s="68">
        <v>16</v>
      </c>
      <c r="G38" s="50">
        <v>0</v>
      </c>
      <c r="H38" s="164"/>
      <c r="I38" s="66" t="s">
        <v>378</v>
      </c>
      <c r="J38" s="69">
        <v>0.12631578947368421</v>
      </c>
      <c r="K38" s="69">
        <v>4.2105263157894736E-2</v>
      </c>
      <c r="L38" s="70">
        <v>0.16842105263157894</v>
      </c>
    </row>
    <row r="39" spans="1:12" x14ac:dyDescent="0.25">
      <c r="A39" s="56">
        <v>0</v>
      </c>
      <c r="B39" s="165"/>
      <c r="C39" s="71" t="s">
        <v>379</v>
      </c>
      <c r="D39" s="72">
        <v>25</v>
      </c>
      <c r="E39" s="72">
        <v>3</v>
      </c>
      <c r="F39" s="73">
        <v>28</v>
      </c>
      <c r="G39" s="50">
        <v>0</v>
      </c>
      <c r="H39" s="165"/>
      <c r="I39" s="71" t="s">
        <v>379</v>
      </c>
      <c r="J39" s="74">
        <v>0.26315789473684209</v>
      </c>
      <c r="K39" s="74">
        <v>3.1578947368421054E-2</v>
      </c>
      <c r="L39" s="75">
        <v>0.29473684210526313</v>
      </c>
    </row>
    <row r="42" spans="1:12" x14ac:dyDescent="0.25">
      <c r="B42" s="86"/>
    </row>
    <row r="43" spans="1:12" x14ac:dyDescent="0.25">
      <c r="B43" s="86" t="s">
        <v>380</v>
      </c>
    </row>
    <row r="44" spans="1:12" x14ac:dyDescent="0.25">
      <c r="B44" s="86" t="s">
        <v>381</v>
      </c>
    </row>
    <row r="45" spans="1:12" x14ac:dyDescent="0.25">
      <c r="B45" s="87" t="s">
        <v>382</v>
      </c>
    </row>
    <row r="46" spans="1:12" x14ac:dyDescent="0.25">
      <c r="B46" s="87" t="s">
        <v>383</v>
      </c>
    </row>
    <row r="47" spans="1:12" x14ac:dyDescent="0.25">
      <c r="B47" s="87" t="s">
        <v>384</v>
      </c>
    </row>
    <row r="48" spans="1:12" x14ac:dyDescent="0.25">
      <c r="B48" s="88" t="s">
        <v>385</v>
      </c>
    </row>
    <row r="49" spans="2:16" x14ac:dyDescent="0.25">
      <c r="B49" s="88" t="s">
        <v>386</v>
      </c>
    </row>
    <row r="50" spans="2:16" x14ac:dyDescent="0.25">
      <c r="B50" s="88" t="s">
        <v>387</v>
      </c>
    </row>
    <row r="51" spans="2:16" x14ac:dyDescent="0.25">
      <c r="B51" s="86" t="s">
        <v>388</v>
      </c>
    </row>
    <row r="52" spans="2:16" x14ac:dyDescent="0.25">
      <c r="B52" s="86"/>
      <c r="G52" s="89"/>
      <c r="H52" s="89"/>
    </row>
    <row r="53" spans="2:16" x14ac:dyDescent="0.25">
      <c r="B53" s="35"/>
      <c r="C53" s="35"/>
      <c r="D53" s="35"/>
      <c r="E53" s="35"/>
      <c r="F53" s="35"/>
      <c r="G53" s="35"/>
      <c r="H53" s="35"/>
      <c r="I53" s="35"/>
      <c r="J53" s="35"/>
      <c r="K53" s="35"/>
      <c r="L53" s="35"/>
      <c r="M53" s="35"/>
      <c r="N53" s="35"/>
      <c r="O53" s="35"/>
      <c r="P53" s="35"/>
    </row>
  </sheetData>
  <mergeCells count="15">
    <mergeCell ref="B14:B20"/>
    <mergeCell ref="H14:H20"/>
    <mergeCell ref="B4:P4"/>
    <mergeCell ref="B5:P5"/>
    <mergeCell ref="B6:P6"/>
    <mergeCell ref="B8:P8"/>
    <mergeCell ref="B9:P9"/>
    <mergeCell ref="B37:B39"/>
    <mergeCell ref="H37:H39"/>
    <mergeCell ref="B21:B27"/>
    <mergeCell ref="H21:H25"/>
    <mergeCell ref="B28:B32"/>
    <mergeCell ref="H28:H32"/>
    <mergeCell ref="B33:B36"/>
    <mergeCell ref="H33:H36"/>
  </mergeCells>
  <conditionalFormatting sqref="A14:A16">
    <cfRule type="cellIs" dxfId="29" priority="5" operator="notEqual">
      <formula>0</formula>
    </cfRule>
  </conditionalFormatting>
  <conditionalFormatting sqref="A21:A23">
    <cfRule type="cellIs" dxfId="28" priority="4" operator="notEqual">
      <formula>0</formula>
    </cfRule>
  </conditionalFormatting>
  <conditionalFormatting sqref="A28:A30">
    <cfRule type="cellIs" dxfId="27" priority="3" operator="notEqual">
      <formula>0</formula>
    </cfRule>
  </conditionalFormatting>
  <conditionalFormatting sqref="A33:A35">
    <cfRule type="cellIs" dxfId="26" priority="2" operator="notEqual">
      <formula>0</formula>
    </cfRule>
  </conditionalFormatting>
  <conditionalFormatting sqref="A37:A39">
    <cfRule type="cellIs" dxfId="25" priority="1" operator="notEqual">
      <formula>0</formula>
    </cfRule>
  </conditionalFormatting>
  <conditionalFormatting sqref="G13:G39">
    <cfRule type="cellIs" dxfId="24" priority="6"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Footer>&amp;L&amp;D&amp;C&amp;P de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8456F-5511-4566-9C36-6444B632EB64}">
  <sheetPr>
    <tabColor rgb="FFFFC000"/>
    <pageSetUpPr fitToPage="1"/>
  </sheetPr>
  <dimension ref="A2:AD53"/>
  <sheetViews>
    <sheetView showGridLines="0" zoomScale="85" zoomScaleNormal="85" workbookViewId="0">
      <selection activeCell="T76" sqref="T76"/>
    </sheetView>
  </sheetViews>
  <sheetFormatPr baseColWidth="10" defaultRowHeight="15" x14ac:dyDescent="0.25"/>
  <cols>
    <col min="1" max="1" width="11.42578125" customWidth="1"/>
    <col min="3" max="3" width="20.7109375" bestFit="1" customWidth="1"/>
    <col min="9" max="9" width="20.7109375" bestFit="1" customWidth="1"/>
    <col min="14" max="14" width="23.7109375" customWidth="1"/>
  </cols>
  <sheetData>
    <row r="2" spans="1:30" x14ac:dyDescent="0.25">
      <c r="B2" s="41"/>
      <c r="C2" s="41"/>
    </row>
    <row r="3" spans="1:30" x14ac:dyDescent="0.25">
      <c r="R3" s="42"/>
      <c r="S3" s="42"/>
      <c r="T3" s="42"/>
    </row>
    <row r="4" spans="1:30" ht="31.5" x14ac:dyDescent="0.5">
      <c r="B4" s="174" t="s">
        <v>318</v>
      </c>
      <c r="C4" s="174"/>
      <c r="D4" s="174"/>
      <c r="E4" s="174"/>
      <c r="F4" s="174"/>
      <c r="G4" s="174"/>
      <c r="H4" s="174"/>
      <c r="I4" s="174"/>
      <c r="J4" s="174"/>
      <c r="K4" s="174"/>
      <c r="L4" s="174"/>
      <c r="M4" s="174"/>
      <c r="N4" s="174"/>
      <c r="O4" s="174"/>
      <c r="P4" s="174"/>
      <c r="Q4" s="43"/>
      <c r="R4" s="43"/>
      <c r="S4" s="43"/>
      <c r="T4" s="43"/>
      <c r="U4" s="43"/>
      <c r="V4" s="43"/>
      <c r="W4" s="43"/>
      <c r="X4" s="43"/>
      <c r="Y4" s="43"/>
      <c r="Z4" s="43"/>
      <c r="AA4" s="43"/>
      <c r="AB4" s="43"/>
      <c r="AC4" s="43"/>
      <c r="AD4" s="43"/>
    </row>
    <row r="5" spans="1:30" ht="18.75" x14ac:dyDescent="0.3">
      <c r="B5" s="175" t="s">
        <v>319</v>
      </c>
      <c r="C5" s="175"/>
      <c r="D5" s="175"/>
      <c r="E5" s="175"/>
      <c r="F5" s="175"/>
      <c r="G5" s="175"/>
      <c r="H5" s="175"/>
      <c r="I5" s="175"/>
      <c r="J5" s="175"/>
      <c r="K5" s="175"/>
      <c r="L5" s="175"/>
      <c r="M5" s="175"/>
      <c r="N5" s="175"/>
      <c r="O5" s="175"/>
      <c r="P5" s="175"/>
      <c r="R5" s="42"/>
      <c r="S5" s="42"/>
      <c r="T5" s="42"/>
    </row>
    <row r="6" spans="1:30" ht="18.75" x14ac:dyDescent="0.3">
      <c r="B6" s="176"/>
      <c r="C6" s="176"/>
      <c r="D6" s="176"/>
      <c r="E6" s="176"/>
      <c r="F6" s="176"/>
      <c r="G6" s="176"/>
      <c r="H6" s="176"/>
      <c r="I6" s="176"/>
      <c r="J6" s="176"/>
      <c r="K6" s="176"/>
      <c r="L6" s="176"/>
      <c r="M6" s="176"/>
      <c r="N6" s="176"/>
      <c r="O6" s="176"/>
      <c r="P6" s="176"/>
      <c r="R6" s="42"/>
      <c r="S6" s="42"/>
      <c r="T6" s="42"/>
    </row>
    <row r="7" spans="1:30" x14ac:dyDescent="0.25">
      <c r="R7" s="42"/>
      <c r="S7" s="42"/>
      <c r="T7" s="42"/>
    </row>
    <row r="8" spans="1:30" ht="36" x14ac:dyDescent="0.55000000000000004">
      <c r="B8" s="177" t="s">
        <v>394</v>
      </c>
      <c r="C8" s="177"/>
      <c r="D8" s="177"/>
      <c r="E8" s="177"/>
      <c r="F8" s="177"/>
      <c r="G8" s="177"/>
      <c r="H8" s="177"/>
      <c r="I8" s="177"/>
      <c r="J8" s="177"/>
      <c r="K8" s="177"/>
      <c r="L8" s="177"/>
      <c r="M8" s="177"/>
      <c r="N8" s="177"/>
      <c r="O8" s="177"/>
      <c r="P8" s="177"/>
      <c r="R8" s="42"/>
      <c r="S8" s="42"/>
      <c r="T8" s="42"/>
    </row>
    <row r="9" spans="1:30" ht="18.75" x14ac:dyDescent="0.3">
      <c r="B9" s="176" t="s">
        <v>320</v>
      </c>
      <c r="C9" s="176"/>
      <c r="D9" s="176"/>
      <c r="E9" s="176"/>
      <c r="F9" s="176"/>
      <c r="G9" s="176"/>
      <c r="H9" s="176"/>
      <c r="I9" s="176"/>
      <c r="J9" s="176"/>
      <c r="K9" s="176"/>
      <c r="L9" s="176"/>
      <c r="M9" s="176"/>
      <c r="N9" s="176"/>
      <c r="O9" s="176"/>
      <c r="P9" s="176"/>
      <c r="R9" s="42"/>
      <c r="S9" s="42"/>
      <c r="T9" s="42"/>
    </row>
    <row r="10" spans="1:30" x14ac:dyDescent="0.25">
      <c r="R10" s="42"/>
      <c r="S10" s="42"/>
      <c r="T10" s="42"/>
    </row>
    <row r="11" spans="1:30" x14ac:dyDescent="0.25">
      <c r="B11" s="44" t="s">
        <v>321</v>
      </c>
      <c r="H11" s="26" t="s">
        <v>322</v>
      </c>
      <c r="N11" s="26" t="s">
        <v>323</v>
      </c>
      <c r="R11" s="42"/>
      <c r="S11" s="42"/>
      <c r="T11" s="42"/>
    </row>
    <row r="12" spans="1:30" x14ac:dyDescent="0.25">
      <c r="B12" s="45"/>
      <c r="C12" s="45"/>
      <c r="D12" s="46" t="s">
        <v>324</v>
      </c>
      <c r="E12" s="46" t="s">
        <v>325</v>
      </c>
      <c r="F12" s="46" t="s">
        <v>84</v>
      </c>
      <c r="H12" s="45"/>
      <c r="I12" s="45"/>
      <c r="J12" s="46" t="s">
        <v>324</v>
      </c>
      <c r="K12" s="46" t="s">
        <v>325</v>
      </c>
      <c r="L12" s="46" t="s">
        <v>84</v>
      </c>
      <c r="N12" s="45" t="s">
        <v>326</v>
      </c>
      <c r="O12" s="47" t="s">
        <v>327</v>
      </c>
      <c r="P12" s="47" t="s">
        <v>328</v>
      </c>
      <c r="R12" s="42"/>
      <c r="S12" s="42"/>
      <c r="T12" s="42"/>
    </row>
    <row r="13" spans="1:30" x14ac:dyDescent="0.25">
      <c r="B13" s="35"/>
      <c r="C13" s="35"/>
      <c r="D13" s="48">
        <v>170</v>
      </c>
      <c r="E13" s="48">
        <v>6</v>
      </c>
      <c r="F13" s="49">
        <v>176</v>
      </c>
      <c r="G13" s="50">
        <v>0</v>
      </c>
      <c r="H13" s="35"/>
      <c r="I13" s="35"/>
      <c r="J13" s="51">
        <v>0.96590909090909094</v>
      </c>
      <c r="K13" s="51">
        <v>3.4090909090909088E-2</v>
      </c>
      <c r="L13" s="52">
        <v>1</v>
      </c>
      <c r="N13" s="53" t="s">
        <v>333</v>
      </c>
      <c r="O13" s="54">
        <v>29</v>
      </c>
      <c r="P13" s="55">
        <v>0.18471337579617833</v>
      </c>
      <c r="R13" s="42"/>
      <c r="S13" s="42"/>
      <c r="T13" s="42"/>
    </row>
    <row r="14" spans="1:30" x14ac:dyDescent="0.25">
      <c r="A14" s="56">
        <v>0</v>
      </c>
      <c r="B14" s="171" t="s">
        <v>330</v>
      </c>
      <c r="C14" s="57" t="s">
        <v>331</v>
      </c>
      <c r="D14" s="58">
        <v>36</v>
      </c>
      <c r="E14" s="58">
        <v>3</v>
      </c>
      <c r="F14" s="59">
        <v>39</v>
      </c>
      <c r="G14" s="50">
        <v>0</v>
      </c>
      <c r="H14" s="171" t="s">
        <v>332</v>
      </c>
      <c r="I14" s="57" t="s">
        <v>331</v>
      </c>
      <c r="J14" s="60">
        <v>0.20454545454545456</v>
      </c>
      <c r="K14" s="60">
        <v>1.7045454545454544E-2</v>
      </c>
      <c r="L14" s="61">
        <v>0.22159090909090909</v>
      </c>
      <c r="N14" s="62" t="s">
        <v>329</v>
      </c>
      <c r="O14" s="63">
        <v>23</v>
      </c>
      <c r="P14" s="64">
        <v>0.1464968152866242</v>
      </c>
      <c r="R14" s="42"/>
      <c r="S14" s="42"/>
      <c r="T14" s="42"/>
    </row>
    <row r="15" spans="1:30" x14ac:dyDescent="0.25">
      <c r="A15" s="65">
        <v>0</v>
      </c>
      <c r="B15" s="172"/>
      <c r="C15" s="66" t="s">
        <v>334</v>
      </c>
      <c r="D15" s="67">
        <v>27</v>
      </c>
      <c r="E15" s="67">
        <v>2</v>
      </c>
      <c r="F15" s="68">
        <v>29</v>
      </c>
      <c r="G15" s="50">
        <v>0</v>
      </c>
      <c r="H15" s="172"/>
      <c r="I15" s="66" t="s">
        <v>334</v>
      </c>
      <c r="J15" s="69">
        <v>0.15340909090909091</v>
      </c>
      <c r="K15" s="69">
        <v>1.1363636363636364E-2</v>
      </c>
      <c r="L15" s="70">
        <v>0.16477272727272727</v>
      </c>
      <c r="N15" s="62" t="s">
        <v>335</v>
      </c>
      <c r="O15" s="63">
        <v>22</v>
      </c>
      <c r="P15" s="64">
        <v>0.14012738853503184</v>
      </c>
      <c r="R15" s="42"/>
      <c r="S15" s="42"/>
      <c r="T15" s="42"/>
    </row>
    <row r="16" spans="1:30" x14ac:dyDescent="0.25">
      <c r="A16" s="65">
        <v>0</v>
      </c>
      <c r="B16" s="172"/>
      <c r="C16" s="66" t="s">
        <v>336</v>
      </c>
      <c r="D16" s="67">
        <v>26</v>
      </c>
      <c r="E16" s="67"/>
      <c r="F16" s="68">
        <v>26</v>
      </c>
      <c r="G16" s="50">
        <v>0</v>
      </c>
      <c r="H16" s="172"/>
      <c r="I16" s="66" t="s">
        <v>336</v>
      </c>
      <c r="J16" s="69">
        <v>0.14772727272727273</v>
      </c>
      <c r="K16" s="69">
        <v>0</v>
      </c>
      <c r="L16" s="70">
        <v>0.14772727272727273</v>
      </c>
      <c r="N16" s="62" t="s">
        <v>356</v>
      </c>
      <c r="O16" s="63">
        <v>11</v>
      </c>
      <c r="P16" s="64">
        <v>7.0063694267515922E-2</v>
      </c>
      <c r="R16" s="42"/>
      <c r="S16" s="42"/>
      <c r="T16" s="42"/>
    </row>
    <row r="17" spans="1:20" x14ac:dyDescent="0.25">
      <c r="A17" s="65"/>
      <c r="B17" s="172"/>
      <c r="C17" s="66" t="s">
        <v>338</v>
      </c>
      <c r="D17" s="67">
        <v>51</v>
      </c>
      <c r="E17" s="67">
        <v>1</v>
      </c>
      <c r="F17" s="68">
        <v>52</v>
      </c>
      <c r="G17" s="50">
        <v>0</v>
      </c>
      <c r="H17" s="172"/>
      <c r="I17" s="66" t="s">
        <v>338</v>
      </c>
      <c r="J17" s="69">
        <v>0.28977272727272729</v>
      </c>
      <c r="K17" s="69">
        <v>5.681818181818182E-3</v>
      </c>
      <c r="L17" s="70">
        <v>0.29545454545454547</v>
      </c>
      <c r="N17" s="62" t="s">
        <v>341</v>
      </c>
      <c r="O17" s="63">
        <v>10</v>
      </c>
      <c r="P17" s="64">
        <v>6.3694267515923567E-2</v>
      </c>
      <c r="R17" s="42"/>
      <c r="S17" s="42"/>
      <c r="T17" s="42"/>
    </row>
    <row r="18" spans="1:20" x14ac:dyDescent="0.25">
      <c r="A18" s="65"/>
      <c r="B18" s="172"/>
      <c r="C18" s="66" t="s">
        <v>340</v>
      </c>
      <c r="D18" s="67">
        <v>30</v>
      </c>
      <c r="E18" s="67"/>
      <c r="F18" s="68">
        <v>30</v>
      </c>
      <c r="G18" s="50">
        <v>0</v>
      </c>
      <c r="H18" s="172"/>
      <c r="I18" s="66" t="s">
        <v>340</v>
      </c>
      <c r="J18" s="69">
        <v>0.17045454545454544</v>
      </c>
      <c r="K18" s="69">
        <v>0</v>
      </c>
      <c r="L18" s="70">
        <v>0.17045454545454544</v>
      </c>
      <c r="N18" s="62" t="s">
        <v>339</v>
      </c>
      <c r="O18" s="63">
        <v>9</v>
      </c>
      <c r="P18" s="64">
        <v>5.7324840764331211E-2</v>
      </c>
      <c r="R18" s="42"/>
      <c r="S18" s="42"/>
      <c r="T18" s="42"/>
    </row>
    <row r="19" spans="1:20" x14ac:dyDescent="0.25">
      <c r="A19" s="65"/>
      <c r="B19" s="172"/>
      <c r="C19" s="66" t="s">
        <v>342</v>
      </c>
      <c r="D19" s="67"/>
      <c r="E19" s="67"/>
      <c r="F19" s="68">
        <v>0</v>
      </c>
      <c r="G19" s="50">
        <v>0</v>
      </c>
      <c r="H19" s="172"/>
      <c r="I19" s="66" t="s">
        <v>342</v>
      </c>
      <c r="J19" s="69">
        <v>0</v>
      </c>
      <c r="K19" s="69">
        <v>0</v>
      </c>
      <c r="L19" s="70">
        <v>0</v>
      </c>
      <c r="N19" s="62" t="s">
        <v>354</v>
      </c>
      <c r="O19" s="63">
        <v>8</v>
      </c>
      <c r="P19" s="64">
        <v>5.0955414012738856E-2</v>
      </c>
      <c r="R19" s="42"/>
      <c r="S19" s="42"/>
      <c r="T19" s="42"/>
    </row>
    <row r="20" spans="1:20" x14ac:dyDescent="0.25">
      <c r="A20" s="65"/>
      <c r="B20" s="173"/>
      <c r="C20" s="71" t="s">
        <v>344</v>
      </c>
      <c r="D20" s="72"/>
      <c r="E20" s="72"/>
      <c r="F20" s="73">
        <v>0</v>
      </c>
      <c r="G20" s="50">
        <v>0</v>
      </c>
      <c r="H20" s="173"/>
      <c r="I20" s="71" t="s">
        <v>344</v>
      </c>
      <c r="J20" s="74">
        <v>0</v>
      </c>
      <c r="K20" s="74">
        <v>0</v>
      </c>
      <c r="L20" s="75">
        <v>0</v>
      </c>
      <c r="N20" s="62" t="s">
        <v>337</v>
      </c>
      <c r="O20" s="63">
        <v>7</v>
      </c>
      <c r="P20" s="64">
        <v>4.4585987261146494E-2</v>
      </c>
      <c r="R20" s="42"/>
      <c r="S20" s="42"/>
      <c r="T20" s="42"/>
    </row>
    <row r="21" spans="1:20" ht="15" customHeight="1" x14ac:dyDescent="0.25">
      <c r="A21" s="56">
        <v>0</v>
      </c>
      <c r="B21" s="166" t="s">
        <v>346</v>
      </c>
      <c r="C21" s="76" t="s">
        <v>347</v>
      </c>
      <c r="D21" s="77">
        <v>25</v>
      </c>
      <c r="E21" s="77"/>
      <c r="F21" s="78">
        <v>25</v>
      </c>
      <c r="G21" s="50">
        <v>0</v>
      </c>
      <c r="H21" s="169" t="s">
        <v>346</v>
      </c>
      <c r="I21" s="76" t="s">
        <v>347</v>
      </c>
      <c r="J21" s="69">
        <v>0.14204545454545456</v>
      </c>
      <c r="K21" s="69">
        <v>0</v>
      </c>
      <c r="L21" s="70">
        <v>0.14204545454545456</v>
      </c>
      <c r="N21" s="62" t="s">
        <v>350</v>
      </c>
      <c r="O21" s="63">
        <v>6</v>
      </c>
      <c r="P21" s="64">
        <v>3.8216560509554139E-2</v>
      </c>
      <c r="R21" s="42"/>
      <c r="S21" s="42"/>
      <c r="T21" s="42"/>
    </row>
    <row r="22" spans="1:20" x14ac:dyDescent="0.25">
      <c r="A22" s="56">
        <v>0</v>
      </c>
      <c r="B22" s="167"/>
      <c r="C22" s="76" t="s">
        <v>349</v>
      </c>
      <c r="D22" s="77">
        <v>33</v>
      </c>
      <c r="E22" s="77"/>
      <c r="F22" s="78">
        <v>33</v>
      </c>
      <c r="G22" s="50">
        <v>0</v>
      </c>
      <c r="H22" s="170"/>
      <c r="I22" s="76" t="s">
        <v>349</v>
      </c>
      <c r="J22" s="69">
        <v>0.1875</v>
      </c>
      <c r="K22" s="69">
        <v>0</v>
      </c>
      <c r="L22" s="70">
        <v>0.1875</v>
      </c>
      <c r="N22" s="62" t="s">
        <v>343</v>
      </c>
      <c r="O22" s="63">
        <v>6</v>
      </c>
      <c r="P22" s="64">
        <v>3.8216560509554139E-2</v>
      </c>
      <c r="R22" s="42"/>
      <c r="S22" s="42"/>
      <c r="T22" s="42"/>
    </row>
    <row r="23" spans="1:20" x14ac:dyDescent="0.25">
      <c r="A23" s="56">
        <v>0</v>
      </c>
      <c r="B23" s="167"/>
      <c r="C23" s="76" t="s">
        <v>351</v>
      </c>
      <c r="D23" s="77">
        <v>31</v>
      </c>
      <c r="E23" s="77">
        <v>3</v>
      </c>
      <c r="F23" s="78">
        <v>34</v>
      </c>
      <c r="G23" s="50">
        <v>0</v>
      </c>
      <c r="H23" s="170"/>
      <c r="I23" s="76" t="s">
        <v>351</v>
      </c>
      <c r="J23" s="69">
        <v>0.17613636363636365</v>
      </c>
      <c r="K23" s="69">
        <v>1.7045454545454544E-2</v>
      </c>
      <c r="L23" s="70">
        <v>0.19318181818181818</v>
      </c>
      <c r="N23" s="62" t="s">
        <v>345</v>
      </c>
      <c r="O23" s="63">
        <v>5</v>
      </c>
      <c r="P23" s="64">
        <v>3.1847133757961783E-2</v>
      </c>
      <c r="R23" s="42"/>
      <c r="S23" s="42"/>
      <c r="T23" s="42"/>
    </row>
    <row r="24" spans="1:20" x14ac:dyDescent="0.25">
      <c r="A24" s="65"/>
      <c r="B24" s="167"/>
      <c r="C24" s="76" t="s">
        <v>353</v>
      </c>
      <c r="D24" s="77">
        <v>6</v>
      </c>
      <c r="E24" s="77">
        <v>2</v>
      </c>
      <c r="F24" s="78">
        <v>8</v>
      </c>
      <c r="G24" s="50">
        <v>0</v>
      </c>
      <c r="H24" s="170"/>
      <c r="I24" s="76" t="s">
        <v>353</v>
      </c>
      <c r="J24" s="69">
        <v>3.4090909090909088E-2</v>
      </c>
      <c r="K24" s="69">
        <v>1.1363636363636364E-2</v>
      </c>
      <c r="L24" s="70">
        <v>4.5454545454545456E-2</v>
      </c>
      <c r="N24" s="62" t="s">
        <v>352</v>
      </c>
      <c r="O24" s="63">
        <v>5</v>
      </c>
      <c r="P24" s="64">
        <v>3.1847133757961783E-2</v>
      </c>
      <c r="R24" s="42"/>
      <c r="S24" s="42"/>
      <c r="T24" s="42"/>
    </row>
    <row r="25" spans="1:20" x14ac:dyDescent="0.25">
      <c r="A25" s="65"/>
      <c r="B25" s="167"/>
      <c r="C25" s="76" t="s">
        <v>355</v>
      </c>
      <c r="D25" s="77">
        <v>3</v>
      </c>
      <c r="E25" s="77"/>
      <c r="F25" s="80">
        <v>3</v>
      </c>
      <c r="G25" s="50">
        <v>0</v>
      </c>
      <c r="H25" s="170"/>
      <c r="I25" s="76" t="s">
        <v>355</v>
      </c>
      <c r="J25" s="69">
        <v>1.7045454545454544E-2</v>
      </c>
      <c r="K25" s="69">
        <v>0</v>
      </c>
      <c r="L25" s="70">
        <v>1.7045454545454544E-2</v>
      </c>
      <c r="N25" s="62" t="s">
        <v>363</v>
      </c>
      <c r="O25" s="63">
        <v>3</v>
      </c>
      <c r="P25" s="64">
        <v>1.9108280254777069E-2</v>
      </c>
      <c r="R25" s="42"/>
      <c r="S25" s="42"/>
      <c r="T25" s="42"/>
    </row>
    <row r="26" spans="1:20" x14ac:dyDescent="0.25">
      <c r="A26" s="65"/>
      <c r="B26" s="167"/>
      <c r="C26" s="76" t="s">
        <v>357</v>
      </c>
      <c r="D26" s="77">
        <v>72</v>
      </c>
      <c r="E26" s="77">
        <v>1</v>
      </c>
      <c r="F26" s="80">
        <v>73</v>
      </c>
      <c r="G26" s="50">
        <v>0</v>
      </c>
      <c r="H26" s="79"/>
      <c r="I26" s="76" t="s">
        <v>357</v>
      </c>
      <c r="J26" s="69">
        <v>0.40909090909090912</v>
      </c>
      <c r="K26" s="69">
        <v>5.681818181818182E-3</v>
      </c>
      <c r="L26" s="70">
        <v>0.41477272727272729</v>
      </c>
      <c r="N26" s="62" t="s">
        <v>348</v>
      </c>
      <c r="O26" s="63">
        <v>3</v>
      </c>
      <c r="P26" s="64">
        <v>1.9108280254777069E-2</v>
      </c>
      <c r="R26" s="42"/>
      <c r="S26" s="42"/>
      <c r="T26" s="42"/>
    </row>
    <row r="27" spans="1:20" x14ac:dyDescent="0.25">
      <c r="A27" s="65"/>
      <c r="B27" s="168"/>
      <c r="C27" s="76" t="s">
        <v>359</v>
      </c>
      <c r="D27" s="77"/>
      <c r="E27" s="77"/>
      <c r="F27" s="80">
        <v>0</v>
      </c>
      <c r="G27" s="50">
        <v>0</v>
      </c>
      <c r="H27" s="79"/>
      <c r="I27" s="76" t="s">
        <v>359</v>
      </c>
      <c r="J27" s="69">
        <v>0</v>
      </c>
      <c r="K27" s="69">
        <v>0</v>
      </c>
      <c r="L27" s="70">
        <v>0</v>
      </c>
      <c r="N27" s="62" t="s">
        <v>365</v>
      </c>
      <c r="O27" s="63">
        <v>2</v>
      </c>
      <c r="P27" s="64">
        <v>1.2738853503184714E-2</v>
      </c>
    </row>
    <row r="28" spans="1:20" x14ac:dyDescent="0.25">
      <c r="A28" s="65">
        <v>0</v>
      </c>
      <c r="B28" s="166" t="s">
        <v>361</v>
      </c>
      <c r="C28" s="57" t="s">
        <v>362</v>
      </c>
      <c r="D28" s="58">
        <v>71</v>
      </c>
      <c r="E28" s="58">
        <v>3</v>
      </c>
      <c r="F28" s="59">
        <v>74</v>
      </c>
      <c r="G28" s="50">
        <v>0</v>
      </c>
      <c r="H28" s="166" t="s">
        <v>361</v>
      </c>
      <c r="I28" s="57" t="s">
        <v>362</v>
      </c>
      <c r="J28" s="60">
        <v>0.40340909090909088</v>
      </c>
      <c r="K28" s="60">
        <v>1.7045454545454544E-2</v>
      </c>
      <c r="L28" s="61">
        <v>0.42045454545454547</v>
      </c>
      <c r="N28" s="62" t="s">
        <v>360</v>
      </c>
      <c r="O28" s="63">
        <v>2</v>
      </c>
      <c r="P28" s="64">
        <v>1.2738853503184714E-2</v>
      </c>
    </row>
    <row r="29" spans="1:20" x14ac:dyDescent="0.25">
      <c r="A29" s="65">
        <v>0</v>
      </c>
      <c r="B29" s="167"/>
      <c r="C29" s="66" t="s">
        <v>364</v>
      </c>
      <c r="D29" s="67">
        <v>25</v>
      </c>
      <c r="E29" s="67">
        <v>1</v>
      </c>
      <c r="F29" s="68">
        <v>26</v>
      </c>
      <c r="G29" s="50">
        <v>0</v>
      </c>
      <c r="H29" s="167"/>
      <c r="I29" s="66" t="s">
        <v>364</v>
      </c>
      <c r="J29" s="69">
        <v>0.14204545454545456</v>
      </c>
      <c r="K29" s="69">
        <v>5.681818181818182E-3</v>
      </c>
      <c r="L29" s="70">
        <v>0.14772727272727273</v>
      </c>
      <c r="N29" s="62" t="s">
        <v>367</v>
      </c>
      <c r="O29" s="63">
        <v>2</v>
      </c>
      <c r="P29" s="64">
        <v>1.2738853503184714E-2</v>
      </c>
    </row>
    <row r="30" spans="1:20" x14ac:dyDescent="0.25">
      <c r="A30" s="65">
        <v>0</v>
      </c>
      <c r="B30" s="167"/>
      <c r="C30" s="66" t="s">
        <v>366</v>
      </c>
      <c r="D30" s="67">
        <v>23</v>
      </c>
      <c r="E30" s="67">
        <v>1</v>
      </c>
      <c r="F30" s="68">
        <v>24</v>
      </c>
      <c r="G30" s="50">
        <v>0</v>
      </c>
      <c r="H30" s="167"/>
      <c r="I30" s="66" t="s">
        <v>366</v>
      </c>
      <c r="J30" s="69">
        <v>0.13068181818181818</v>
      </c>
      <c r="K30" s="69">
        <v>5.681818181818182E-3</v>
      </c>
      <c r="L30" s="70">
        <v>0.13636363636363635</v>
      </c>
      <c r="N30" s="62" t="s">
        <v>358</v>
      </c>
      <c r="O30" s="63">
        <v>2</v>
      </c>
      <c r="P30" s="64">
        <v>1.2738853503184714E-2</v>
      </c>
    </row>
    <row r="31" spans="1:20" x14ac:dyDescent="0.25">
      <c r="A31" s="65"/>
      <c r="B31" s="167"/>
      <c r="C31" s="66" t="s">
        <v>368</v>
      </c>
      <c r="D31" s="67">
        <v>34</v>
      </c>
      <c r="E31" s="67">
        <v>1</v>
      </c>
      <c r="F31" s="68">
        <v>35</v>
      </c>
      <c r="G31" s="50">
        <v>0</v>
      </c>
      <c r="H31" s="167"/>
      <c r="I31" s="66" t="s">
        <v>368</v>
      </c>
      <c r="J31" s="69">
        <v>0.19318181818181818</v>
      </c>
      <c r="K31" s="69">
        <v>5.681818181818182E-3</v>
      </c>
      <c r="L31" s="70">
        <v>0.19886363636363635</v>
      </c>
      <c r="N31" s="81" t="s">
        <v>369</v>
      </c>
      <c r="O31" s="82">
        <v>2</v>
      </c>
      <c r="P31" s="83">
        <v>1.2738853503184714E-2</v>
      </c>
    </row>
    <row r="32" spans="1:20" x14ac:dyDescent="0.25">
      <c r="A32" s="65"/>
      <c r="B32" s="168"/>
      <c r="C32" s="71" t="s">
        <v>370</v>
      </c>
      <c r="D32" s="72">
        <v>17</v>
      </c>
      <c r="E32" s="72"/>
      <c r="F32" s="73">
        <v>17</v>
      </c>
      <c r="G32" s="50">
        <v>0</v>
      </c>
      <c r="H32" s="168"/>
      <c r="I32" s="71" t="s">
        <v>370</v>
      </c>
      <c r="J32" s="74">
        <v>9.6590909090909088E-2</v>
      </c>
      <c r="K32" s="74">
        <v>0</v>
      </c>
      <c r="L32" s="75">
        <v>9.6590909090909088E-2</v>
      </c>
      <c r="N32" s="34" t="s">
        <v>84</v>
      </c>
      <c r="O32" s="84">
        <v>157</v>
      </c>
      <c r="P32" s="85">
        <v>0.99999999999999989</v>
      </c>
    </row>
    <row r="33" spans="1:12" x14ac:dyDescent="0.25">
      <c r="A33" s="65">
        <v>0</v>
      </c>
      <c r="B33" s="163" t="s">
        <v>371</v>
      </c>
      <c r="C33" s="57" t="s">
        <v>372</v>
      </c>
      <c r="D33" s="58">
        <v>151</v>
      </c>
      <c r="E33" s="58">
        <v>6</v>
      </c>
      <c r="F33" s="59">
        <v>157</v>
      </c>
      <c r="G33" s="50">
        <v>0</v>
      </c>
      <c r="H33" s="163" t="s">
        <v>371</v>
      </c>
      <c r="I33" s="57" t="s">
        <v>372</v>
      </c>
      <c r="J33" s="60">
        <v>0.85795454545454541</v>
      </c>
      <c r="K33" s="60">
        <v>3.4090909090909088E-2</v>
      </c>
      <c r="L33" s="61">
        <v>0.89204545454545459</v>
      </c>
    </row>
    <row r="34" spans="1:12" x14ac:dyDescent="0.25">
      <c r="A34" s="65">
        <v>0</v>
      </c>
      <c r="B34" s="164"/>
      <c r="C34" s="66" t="s">
        <v>373</v>
      </c>
      <c r="D34" s="67">
        <v>11</v>
      </c>
      <c r="E34" s="67"/>
      <c r="F34" s="68">
        <v>11</v>
      </c>
      <c r="G34" s="50">
        <v>0</v>
      </c>
      <c r="H34" s="164"/>
      <c r="I34" s="66" t="s">
        <v>373</v>
      </c>
      <c r="J34" s="69">
        <v>6.25E-2</v>
      </c>
      <c r="K34" s="69">
        <v>0</v>
      </c>
      <c r="L34" s="70">
        <v>6.25E-2</v>
      </c>
    </row>
    <row r="35" spans="1:12" x14ac:dyDescent="0.25">
      <c r="A35" s="65">
        <v>0</v>
      </c>
      <c r="B35" s="164"/>
      <c r="C35" s="66" t="s">
        <v>374</v>
      </c>
      <c r="D35" s="67">
        <v>8</v>
      </c>
      <c r="E35" s="67"/>
      <c r="F35" s="68">
        <v>8</v>
      </c>
      <c r="G35" s="50">
        <v>0</v>
      </c>
      <c r="H35" s="164"/>
      <c r="I35" s="66" t="s">
        <v>374</v>
      </c>
      <c r="J35" s="69">
        <v>4.5454545454545456E-2</v>
      </c>
      <c r="K35" s="69">
        <v>0</v>
      </c>
      <c r="L35" s="70">
        <v>4.5454545454545456E-2</v>
      </c>
    </row>
    <row r="36" spans="1:12" x14ac:dyDescent="0.25">
      <c r="A36" s="65"/>
      <c r="B36" s="165"/>
      <c r="C36" s="71" t="s">
        <v>375</v>
      </c>
      <c r="D36" s="72"/>
      <c r="E36" s="72"/>
      <c r="F36" s="73">
        <v>0</v>
      </c>
      <c r="G36" s="50">
        <v>0</v>
      </c>
      <c r="H36" s="165"/>
      <c r="I36" s="71" t="s">
        <v>375</v>
      </c>
      <c r="J36" s="74">
        <v>0</v>
      </c>
      <c r="K36" s="74">
        <v>0</v>
      </c>
      <c r="L36" s="75">
        <v>0</v>
      </c>
    </row>
    <row r="37" spans="1:12" x14ac:dyDescent="0.25">
      <c r="A37" s="56">
        <v>0</v>
      </c>
      <c r="B37" s="163" t="s">
        <v>376</v>
      </c>
      <c r="C37" s="57" t="s">
        <v>377</v>
      </c>
      <c r="D37" s="58">
        <v>82</v>
      </c>
      <c r="E37" s="58">
        <v>5</v>
      </c>
      <c r="F37" s="59">
        <v>87</v>
      </c>
      <c r="G37" s="50">
        <v>0</v>
      </c>
      <c r="H37" s="163" t="s">
        <v>376</v>
      </c>
      <c r="I37" s="57" t="s">
        <v>377</v>
      </c>
      <c r="J37" s="60">
        <v>0.46590909090909088</v>
      </c>
      <c r="K37" s="60">
        <v>2.8409090909090908E-2</v>
      </c>
      <c r="L37" s="61">
        <v>0.49431818181818182</v>
      </c>
    </row>
    <row r="38" spans="1:12" x14ac:dyDescent="0.25">
      <c r="A38" s="56">
        <v>0</v>
      </c>
      <c r="B38" s="164"/>
      <c r="C38" s="66" t="s">
        <v>378</v>
      </c>
      <c r="D38" s="67">
        <v>18</v>
      </c>
      <c r="E38" s="67">
        <v>1</v>
      </c>
      <c r="F38" s="68">
        <v>19</v>
      </c>
      <c r="G38" s="50">
        <v>0</v>
      </c>
      <c r="H38" s="164"/>
      <c r="I38" s="66" t="s">
        <v>378</v>
      </c>
      <c r="J38" s="69">
        <v>0.10227272727272728</v>
      </c>
      <c r="K38" s="69">
        <v>5.681818181818182E-3</v>
      </c>
      <c r="L38" s="70">
        <v>0.10795454545454546</v>
      </c>
    </row>
    <row r="39" spans="1:12" x14ac:dyDescent="0.25">
      <c r="A39" s="56">
        <v>0</v>
      </c>
      <c r="B39" s="165"/>
      <c r="C39" s="71" t="s">
        <v>379</v>
      </c>
      <c r="D39" s="72">
        <v>70</v>
      </c>
      <c r="E39" s="72"/>
      <c r="F39" s="73">
        <v>70</v>
      </c>
      <c r="G39" s="50">
        <v>0</v>
      </c>
      <c r="H39" s="165"/>
      <c r="I39" s="71" t="s">
        <v>379</v>
      </c>
      <c r="J39" s="74">
        <v>0.39772727272727271</v>
      </c>
      <c r="K39" s="74">
        <v>0</v>
      </c>
      <c r="L39" s="75">
        <v>0.39772727272727271</v>
      </c>
    </row>
    <row r="42" spans="1:12" x14ac:dyDescent="0.25">
      <c r="B42" s="86"/>
    </row>
    <row r="43" spans="1:12" x14ac:dyDescent="0.25">
      <c r="B43" s="86" t="s">
        <v>380</v>
      </c>
    </row>
    <row r="44" spans="1:12" x14ac:dyDescent="0.25">
      <c r="B44" s="86" t="s">
        <v>381</v>
      </c>
    </row>
    <row r="45" spans="1:12" x14ac:dyDescent="0.25">
      <c r="B45" s="87" t="s">
        <v>382</v>
      </c>
    </row>
    <row r="46" spans="1:12" x14ac:dyDescent="0.25">
      <c r="B46" s="87" t="s">
        <v>383</v>
      </c>
    </row>
    <row r="47" spans="1:12" x14ac:dyDescent="0.25">
      <c r="B47" s="87" t="s">
        <v>384</v>
      </c>
    </row>
    <row r="48" spans="1:12" x14ac:dyDescent="0.25">
      <c r="B48" s="88" t="s">
        <v>385</v>
      </c>
    </row>
    <row r="49" spans="2:16" x14ac:dyDescent="0.25">
      <c r="B49" s="88" t="s">
        <v>386</v>
      </c>
    </row>
    <row r="50" spans="2:16" x14ac:dyDescent="0.25">
      <c r="B50" s="88" t="s">
        <v>387</v>
      </c>
    </row>
    <row r="51" spans="2:16" x14ac:dyDescent="0.25">
      <c r="B51" s="86" t="s">
        <v>388</v>
      </c>
    </row>
    <row r="52" spans="2:16" x14ac:dyDescent="0.25">
      <c r="B52" s="86"/>
      <c r="G52" s="89"/>
      <c r="H52" s="89"/>
    </row>
    <row r="53" spans="2:16" x14ac:dyDescent="0.25">
      <c r="B53" s="35"/>
      <c r="C53" s="35"/>
      <c r="D53" s="35"/>
      <c r="E53" s="35"/>
      <c r="F53" s="35"/>
      <c r="G53" s="35"/>
      <c r="H53" s="35"/>
      <c r="I53" s="35"/>
      <c r="J53" s="35"/>
      <c r="K53" s="35"/>
      <c r="L53" s="35"/>
      <c r="M53" s="35"/>
      <c r="N53" s="35"/>
      <c r="O53" s="35"/>
      <c r="P53" s="35"/>
    </row>
  </sheetData>
  <mergeCells count="15">
    <mergeCell ref="B14:B20"/>
    <mergeCell ref="H14:H20"/>
    <mergeCell ref="B4:P4"/>
    <mergeCell ref="B5:P5"/>
    <mergeCell ref="B6:P6"/>
    <mergeCell ref="B8:P8"/>
    <mergeCell ref="B9:P9"/>
    <mergeCell ref="B37:B39"/>
    <mergeCell ref="H37:H39"/>
    <mergeCell ref="B21:B27"/>
    <mergeCell ref="H21:H25"/>
    <mergeCell ref="B28:B32"/>
    <mergeCell ref="H28:H32"/>
    <mergeCell ref="B33:B36"/>
    <mergeCell ref="H33:H36"/>
  </mergeCells>
  <conditionalFormatting sqref="A14:A16">
    <cfRule type="cellIs" dxfId="23" priority="5" operator="notEqual">
      <formula>0</formula>
    </cfRule>
  </conditionalFormatting>
  <conditionalFormatting sqref="A21:A23">
    <cfRule type="cellIs" dxfId="22" priority="4" operator="notEqual">
      <formula>0</formula>
    </cfRule>
  </conditionalFormatting>
  <conditionalFormatting sqref="A28:A30">
    <cfRule type="cellIs" dxfId="21" priority="3" operator="notEqual">
      <formula>0</formula>
    </cfRule>
  </conditionalFormatting>
  <conditionalFormatting sqref="A33:A35">
    <cfRule type="cellIs" dxfId="20" priority="2" operator="notEqual">
      <formula>0</formula>
    </cfRule>
  </conditionalFormatting>
  <conditionalFormatting sqref="A37:A39">
    <cfRule type="cellIs" dxfId="19" priority="1" operator="notEqual">
      <formula>0</formula>
    </cfRule>
  </conditionalFormatting>
  <conditionalFormatting sqref="G13:G39">
    <cfRule type="cellIs" dxfId="18" priority="6"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Footer>&amp;L&amp;D&amp;C&amp;P de &amp;N&amp;R&amp;A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25336-0D90-431B-AA26-DFCB5BA6586C}">
  <sheetPr>
    <tabColor rgb="FFFFC000"/>
    <pageSetUpPr fitToPage="1"/>
  </sheetPr>
  <dimension ref="A2:AD53"/>
  <sheetViews>
    <sheetView showGridLines="0" zoomScale="85" zoomScaleNormal="85" workbookViewId="0">
      <selection activeCell="T76" sqref="T76"/>
    </sheetView>
  </sheetViews>
  <sheetFormatPr baseColWidth="10" defaultRowHeight="15" x14ac:dyDescent="0.25"/>
  <cols>
    <col min="1" max="1" width="11.42578125" customWidth="1"/>
    <col min="3" max="3" width="20.7109375" bestFit="1" customWidth="1"/>
    <col min="9" max="9" width="20.7109375" bestFit="1" customWidth="1"/>
    <col min="14" max="14" width="23.7109375" customWidth="1"/>
  </cols>
  <sheetData>
    <row r="2" spans="1:30" x14ac:dyDescent="0.25">
      <c r="B2" s="41"/>
      <c r="C2" s="41"/>
    </row>
    <row r="3" spans="1:30" x14ac:dyDescent="0.25">
      <c r="R3" s="42"/>
      <c r="S3" s="42"/>
      <c r="T3" s="42"/>
    </row>
    <row r="4" spans="1:30" ht="31.5" x14ac:dyDescent="0.5">
      <c r="B4" s="174" t="s">
        <v>318</v>
      </c>
      <c r="C4" s="174"/>
      <c r="D4" s="174"/>
      <c r="E4" s="174"/>
      <c r="F4" s="174"/>
      <c r="G4" s="174"/>
      <c r="H4" s="174"/>
      <c r="I4" s="174"/>
      <c r="J4" s="174"/>
      <c r="K4" s="174"/>
      <c r="L4" s="174"/>
      <c r="M4" s="174"/>
      <c r="N4" s="174"/>
      <c r="O4" s="174"/>
      <c r="P4" s="174"/>
      <c r="Q4" s="43"/>
      <c r="R4" s="43"/>
      <c r="S4" s="43"/>
      <c r="T4" s="43"/>
      <c r="U4" s="43"/>
      <c r="V4" s="43"/>
      <c r="W4" s="43"/>
      <c r="X4" s="43"/>
      <c r="Y4" s="43"/>
      <c r="Z4" s="43"/>
      <c r="AA4" s="43"/>
      <c r="AB4" s="43"/>
      <c r="AC4" s="43"/>
      <c r="AD4" s="43"/>
    </row>
    <row r="5" spans="1:30" ht="18.75" x14ac:dyDescent="0.3">
      <c r="B5" s="175" t="s">
        <v>319</v>
      </c>
      <c r="C5" s="175"/>
      <c r="D5" s="175"/>
      <c r="E5" s="175"/>
      <c r="F5" s="175"/>
      <c r="G5" s="175"/>
      <c r="H5" s="175"/>
      <c r="I5" s="175"/>
      <c r="J5" s="175"/>
      <c r="K5" s="175"/>
      <c r="L5" s="175"/>
      <c r="M5" s="175"/>
      <c r="N5" s="175"/>
      <c r="O5" s="175"/>
      <c r="P5" s="175"/>
      <c r="R5" s="42"/>
      <c r="S5" s="42"/>
      <c r="T5" s="42"/>
    </row>
    <row r="6" spans="1:30" ht="18.75" x14ac:dyDescent="0.3">
      <c r="B6" s="176"/>
      <c r="C6" s="176"/>
      <c r="D6" s="176"/>
      <c r="E6" s="176"/>
      <c r="F6" s="176"/>
      <c r="G6" s="176"/>
      <c r="H6" s="176"/>
      <c r="I6" s="176"/>
      <c r="J6" s="176"/>
      <c r="K6" s="176"/>
      <c r="L6" s="176"/>
      <c r="M6" s="176"/>
      <c r="N6" s="176"/>
      <c r="O6" s="176"/>
      <c r="P6" s="176"/>
      <c r="R6" s="42"/>
      <c r="S6" s="42"/>
      <c r="T6" s="42"/>
    </row>
    <row r="7" spans="1:30" x14ac:dyDescent="0.25">
      <c r="R7" s="42"/>
      <c r="S7" s="42"/>
      <c r="T7" s="42"/>
    </row>
    <row r="8" spans="1:30" ht="36" x14ac:dyDescent="0.55000000000000004">
      <c r="B8" s="177" t="s">
        <v>395</v>
      </c>
      <c r="C8" s="177"/>
      <c r="D8" s="177"/>
      <c r="E8" s="177"/>
      <c r="F8" s="177"/>
      <c r="G8" s="177"/>
      <c r="H8" s="177"/>
      <c r="I8" s="177"/>
      <c r="J8" s="177"/>
      <c r="K8" s="177"/>
      <c r="L8" s="177"/>
      <c r="M8" s="177"/>
      <c r="N8" s="177"/>
      <c r="O8" s="177"/>
      <c r="P8" s="177"/>
      <c r="R8" s="42"/>
      <c r="S8" s="42"/>
      <c r="T8" s="42"/>
    </row>
    <row r="9" spans="1:30" ht="18.75" x14ac:dyDescent="0.3">
      <c r="B9" s="176" t="s">
        <v>320</v>
      </c>
      <c r="C9" s="176"/>
      <c r="D9" s="176"/>
      <c r="E9" s="176"/>
      <c r="F9" s="176"/>
      <c r="G9" s="176"/>
      <c r="H9" s="176"/>
      <c r="I9" s="176"/>
      <c r="J9" s="176"/>
      <c r="K9" s="176"/>
      <c r="L9" s="176"/>
      <c r="M9" s="176"/>
      <c r="N9" s="176"/>
      <c r="O9" s="176"/>
      <c r="P9" s="176"/>
      <c r="R9" s="42"/>
      <c r="S9" s="42"/>
      <c r="T9" s="42"/>
    </row>
    <row r="10" spans="1:30" x14ac:dyDescent="0.25">
      <c r="R10" s="42"/>
      <c r="S10" s="42"/>
      <c r="T10" s="42"/>
    </row>
    <row r="11" spans="1:30" x14ac:dyDescent="0.25">
      <c r="B11" s="44" t="s">
        <v>321</v>
      </c>
      <c r="H11" s="26" t="s">
        <v>322</v>
      </c>
      <c r="N11" s="26" t="s">
        <v>323</v>
      </c>
      <c r="R11" s="42"/>
      <c r="S11" s="42"/>
      <c r="T11" s="42"/>
    </row>
    <row r="12" spans="1:30" x14ac:dyDescent="0.25">
      <c r="B12" s="45"/>
      <c r="C12" s="45"/>
      <c r="D12" s="46" t="s">
        <v>324</v>
      </c>
      <c r="E12" s="46" t="s">
        <v>325</v>
      </c>
      <c r="F12" s="46" t="s">
        <v>84</v>
      </c>
      <c r="H12" s="45"/>
      <c r="I12" s="45"/>
      <c r="J12" s="46" t="s">
        <v>324</v>
      </c>
      <c r="K12" s="46" t="s">
        <v>325</v>
      </c>
      <c r="L12" s="46" t="s">
        <v>84</v>
      </c>
      <c r="N12" s="45" t="s">
        <v>326</v>
      </c>
      <c r="O12" s="47" t="s">
        <v>327</v>
      </c>
      <c r="P12" s="47" t="s">
        <v>328</v>
      </c>
      <c r="R12" s="42"/>
      <c r="S12" s="42"/>
      <c r="T12" s="42"/>
    </row>
    <row r="13" spans="1:30" x14ac:dyDescent="0.25">
      <c r="B13" s="35"/>
      <c r="C13" s="35"/>
      <c r="D13" s="48">
        <v>259</v>
      </c>
      <c r="E13" s="48">
        <v>27</v>
      </c>
      <c r="F13" s="49">
        <v>286</v>
      </c>
      <c r="G13" s="50">
        <v>0</v>
      </c>
      <c r="H13" s="35"/>
      <c r="I13" s="35"/>
      <c r="J13" s="51">
        <v>0.90559440559440563</v>
      </c>
      <c r="K13" s="51">
        <v>9.4405594405594401E-2</v>
      </c>
      <c r="L13" s="52">
        <v>1</v>
      </c>
      <c r="N13" s="53" t="s">
        <v>329</v>
      </c>
      <c r="O13" s="54">
        <v>51</v>
      </c>
      <c r="P13" s="55">
        <v>0.20318725099601595</v>
      </c>
      <c r="R13" s="42"/>
      <c r="S13" s="42"/>
      <c r="T13" s="42"/>
    </row>
    <row r="14" spans="1:30" x14ac:dyDescent="0.25">
      <c r="A14" s="56">
        <v>0</v>
      </c>
      <c r="B14" s="171" t="s">
        <v>330</v>
      </c>
      <c r="C14" s="57" t="s">
        <v>331</v>
      </c>
      <c r="D14" s="58">
        <v>39</v>
      </c>
      <c r="E14" s="58">
        <v>6</v>
      </c>
      <c r="F14" s="59">
        <v>45</v>
      </c>
      <c r="G14" s="50">
        <v>0</v>
      </c>
      <c r="H14" s="171" t="s">
        <v>332</v>
      </c>
      <c r="I14" s="57" t="s">
        <v>331</v>
      </c>
      <c r="J14" s="60">
        <v>0.13636363636363635</v>
      </c>
      <c r="K14" s="60">
        <v>2.097902097902098E-2</v>
      </c>
      <c r="L14" s="61">
        <v>0.15734265734265734</v>
      </c>
      <c r="N14" s="62" t="s">
        <v>333</v>
      </c>
      <c r="O14" s="63">
        <v>31</v>
      </c>
      <c r="P14" s="64">
        <v>0.12350597609561753</v>
      </c>
      <c r="R14" s="42"/>
      <c r="S14" s="42"/>
      <c r="T14" s="42"/>
    </row>
    <row r="15" spans="1:30" x14ac:dyDescent="0.25">
      <c r="A15" s="65">
        <v>0</v>
      </c>
      <c r="B15" s="172"/>
      <c r="C15" s="66" t="s">
        <v>334</v>
      </c>
      <c r="D15" s="67">
        <v>37</v>
      </c>
      <c r="E15" s="67">
        <v>5</v>
      </c>
      <c r="F15" s="68">
        <v>42</v>
      </c>
      <c r="G15" s="50">
        <v>0</v>
      </c>
      <c r="H15" s="172"/>
      <c r="I15" s="66" t="s">
        <v>334</v>
      </c>
      <c r="J15" s="69">
        <v>0.12937062937062938</v>
      </c>
      <c r="K15" s="69">
        <v>1.7482517482517484E-2</v>
      </c>
      <c r="L15" s="70">
        <v>0.14685314685314685</v>
      </c>
      <c r="N15" s="62" t="s">
        <v>335</v>
      </c>
      <c r="O15" s="63">
        <v>29</v>
      </c>
      <c r="P15" s="64">
        <v>0.11553784860557768</v>
      </c>
      <c r="R15" s="42"/>
      <c r="S15" s="42"/>
      <c r="T15" s="42"/>
    </row>
    <row r="16" spans="1:30" x14ac:dyDescent="0.25">
      <c r="A16" s="65">
        <v>0</v>
      </c>
      <c r="B16" s="172"/>
      <c r="C16" s="66" t="s">
        <v>336</v>
      </c>
      <c r="D16" s="67">
        <v>44</v>
      </c>
      <c r="E16" s="67">
        <v>3</v>
      </c>
      <c r="F16" s="68">
        <v>47</v>
      </c>
      <c r="G16" s="50">
        <v>0</v>
      </c>
      <c r="H16" s="172"/>
      <c r="I16" s="66" t="s">
        <v>336</v>
      </c>
      <c r="J16" s="69">
        <v>0.15384615384615385</v>
      </c>
      <c r="K16" s="69">
        <v>1.048951048951049E-2</v>
      </c>
      <c r="L16" s="70">
        <v>0.16433566433566432</v>
      </c>
      <c r="N16" s="62" t="s">
        <v>337</v>
      </c>
      <c r="O16" s="63">
        <v>25</v>
      </c>
      <c r="P16" s="64">
        <v>9.9601593625498003E-2</v>
      </c>
      <c r="R16" s="42"/>
      <c r="S16" s="42"/>
      <c r="T16" s="42"/>
    </row>
    <row r="17" spans="1:20" x14ac:dyDescent="0.25">
      <c r="A17" s="65"/>
      <c r="B17" s="172"/>
      <c r="C17" s="66" t="s">
        <v>338</v>
      </c>
      <c r="D17" s="67">
        <v>72</v>
      </c>
      <c r="E17" s="67">
        <v>9</v>
      </c>
      <c r="F17" s="68">
        <v>81</v>
      </c>
      <c r="G17" s="50">
        <v>0</v>
      </c>
      <c r="H17" s="172"/>
      <c r="I17" s="66" t="s">
        <v>338</v>
      </c>
      <c r="J17" s="69">
        <v>0.25174825174825177</v>
      </c>
      <c r="K17" s="69">
        <v>3.1468531468531472E-2</v>
      </c>
      <c r="L17" s="70">
        <v>0.28321678321678323</v>
      </c>
      <c r="N17" s="62" t="s">
        <v>341</v>
      </c>
      <c r="O17" s="63">
        <v>16</v>
      </c>
      <c r="P17" s="64">
        <v>6.3745019920318724E-2</v>
      </c>
      <c r="R17" s="42"/>
      <c r="S17" s="42"/>
      <c r="T17" s="42"/>
    </row>
    <row r="18" spans="1:20" x14ac:dyDescent="0.25">
      <c r="A18" s="65"/>
      <c r="B18" s="172"/>
      <c r="C18" s="66" t="s">
        <v>340</v>
      </c>
      <c r="D18" s="67">
        <v>48</v>
      </c>
      <c r="E18" s="67">
        <v>2</v>
      </c>
      <c r="F18" s="68">
        <v>50</v>
      </c>
      <c r="G18" s="50">
        <v>0</v>
      </c>
      <c r="H18" s="172"/>
      <c r="I18" s="66" t="s">
        <v>340</v>
      </c>
      <c r="J18" s="69">
        <v>0.16783216783216784</v>
      </c>
      <c r="K18" s="69">
        <v>6.993006993006993E-3</v>
      </c>
      <c r="L18" s="70">
        <v>0.17482517482517482</v>
      </c>
      <c r="N18" s="62" t="s">
        <v>339</v>
      </c>
      <c r="O18" s="63">
        <v>15</v>
      </c>
      <c r="P18" s="64">
        <v>5.9760956175298807E-2</v>
      </c>
      <c r="R18" s="42"/>
      <c r="S18" s="42"/>
      <c r="T18" s="42"/>
    </row>
    <row r="19" spans="1:20" x14ac:dyDescent="0.25">
      <c r="A19" s="65"/>
      <c r="B19" s="172"/>
      <c r="C19" s="66" t="s">
        <v>342</v>
      </c>
      <c r="D19" s="67">
        <v>19</v>
      </c>
      <c r="E19" s="67">
        <v>2</v>
      </c>
      <c r="F19" s="68">
        <v>21</v>
      </c>
      <c r="G19" s="50">
        <v>0</v>
      </c>
      <c r="H19" s="172"/>
      <c r="I19" s="66" t="s">
        <v>342</v>
      </c>
      <c r="J19" s="69">
        <v>6.6433566433566432E-2</v>
      </c>
      <c r="K19" s="69">
        <v>6.993006993006993E-3</v>
      </c>
      <c r="L19" s="70">
        <v>7.3426573426573424E-2</v>
      </c>
      <c r="N19" s="62" t="s">
        <v>343</v>
      </c>
      <c r="O19" s="63">
        <v>15</v>
      </c>
      <c r="P19" s="64">
        <v>5.9760956175298807E-2</v>
      </c>
      <c r="R19" s="42"/>
      <c r="S19" s="42"/>
      <c r="T19" s="42"/>
    </row>
    <row r="20" spans="1:20" x14ac:dyDescent="0.25">
      <c r="A20" s="65"/>
      <c r="B20" s="173"/>
      <c r="C20" s="71" t="s">
        <v>344</v>
      </c>
      <c r="D20" s="72"/>
      <c r="E20" s="72"/>
      <c r="F20" s="73">
        <v>0</v>
      </c>
      <c r="G20" s="50">
        <v>0</v>
      </c>
      <c r="H20" s="173"/>
      <c r="I20" s="71" t="s">
        <v>344</v>
      </c>
      <c r="J20" s="74">
        <v>0</v>
      </c>
      <c r="K20" s="74">
        <v>0</v>
      </c>
      <c r="L20" s="75">
        <v>0</v>
      </c>
      <c r="N20" s="62" t="s">
        <v>345</v>
      </c>
      <c r="O20" s="63">
        <v>14</v>
      </c>
      <c r="P20" s="64">
        <v>5.5776892430278883E-2</v>
      </c>
      <c r="R20" s="42"/>
      <c r="S20" s="42"/>
      <c r="T20" s="42"/>
    </row>
    <row r="21" spans="1:20" ht="15" customHeight="1" x14ac:dyDescent="0.25">
      <c r="A21" s="56">
        <v>0</v>
      </c>
      <c r="B21" s="166" t="s">
        <v>346</v>
      </c>
      <c r="C21" s="76" t="s">
        <v>347</v>
      </c>
      <c r="D21" s="77">
        <v>36</v>
      </c>
      <c r="E21" s="77">
        <v>4</v>
      </c>
      <c r="F21" s="78">
        <v>40</v>
      </c>
      <c r="G21" s="50">
        <v>0</v>
      </c>
      <c r="H21" s="169" t="s">
        <v>346</v>
      </c>
      <c r="I21" s="76" t="s">
        <v>347</v>
      </c>
      <c r="J21" s="69">
        <v>0.12587412587412589</v>
      </c>
      <c r="K21" s="69">
        <v>1.3986013986013986E-2</v>
      </c>
      <c r="L21" s="70">
        <v>0.13986013986013987</v>
      </c>
      <c r="N21" s="62" t="s">
        <v>348</v>
      </c>
      <c r="O21" s="63">
        <v>8</v>
      </c>
      <c r="P21" s="64">
        <v>3.1872509960159362E-2</v>
      </c>
      <c r="R21" s="42"/>
      <c r="S21" s="42"/>
      <c r="T21" s="42"/>
    </row>
    <row r="22" spans="1:20" x14ac:dyDescent="0.25">
      <c r="A22" s="56">
        <v>0</v>
      </c>
      <c r="B22" s="167"/>
      <c r="C22" s="76" t="s">
        <v>349</v>
      </c>
      <c r="D22" s="77">
        <v>53</v>
      </c>
      <c r="E22" s="77">
        <v>3</v>
      </c>
      <c r="F22" s="78">
        <v>56</v>
      </c>
      <c r="G22" s="50">
        <v>0</v>
      </c>
      <c r="H22" s="170"/>
      <c r="I22" s="76" t="s">
        <v>349</v>
      </c>
      <c r="J22" s="69">
        <v>0.18531468531468531</v>
      </c>
      <c r="K22" s="69">
        <v>1.048951048951049E-2</v>
      </c>
      <c r="L22" s="70">
        <v>0.19580419580419581</v>
      </c>
      <c r="N22" s="62" t="s">
        <v>358</v>
      </c>
      <c r="O22" s="63">
        <v>8</v>
      </c>
      <c r="P22" s="64">
        <v>3.1872509960159362E-2</v>
      </c>
      <c r="R22" s="42"/>
      <c r="S22" s="42"/>
      <c r="T22" s="42"/>
    </row>
    <row r="23" spans="1:20" x14ac:dyDescent="0.25">
      <c r="A23" s="56">
        <v>0</v>
      </c>
      <c r="B23" s="167"/>
      <c r="C23" s="76" t="s">
        <v>351</v>
      </c>
      <c r="D23" s="77">
        <v>37</v>
      </c>
      <c r="E23" s="77">
        <v>6</v>
      </c>
      <c r="F23" s="78">
        <v>43</v>
      </c>
      <c r="G23" s="50">
        <v>0</v>
      </c>
      <c r="H23" s="170"/>
      <c r="I23" s="76" t="s">
        <v>351</v>
      </c>
      <c r="J23" s="69">
        <v>0.12937062937062938</v>
      </c>
      <c r="K23" s="69">
        <v>2.097902097902098E-2</v>
      </c>
      <c r="L23" s="70">
        <v>0.15034965034965034</v>
      </c>
      <c r="N23" s="62" t="s">
        <v>352</v>
      </c>
      <c r="O23" s="63">
        <v>7</v>
      </c>
      <c r="P23" s="64">
        <v>2.7888446215139442E-2</v>
      </c>
      <c r="R23" s="42"/>
      <c r="S23" s="42"/>
      <c r="T23" s="42"/>
    </row>
    <row r="24" spans="1:20" x14ac:dyDescent="0.25">
      <c r="A24" s="65"/>
      <c r="B24" s="167"/>
      <c r="C24" s="76" t="s">
        <v>353</v>
      </c>
      <c r="D24" s="77">
        <v>3</v>
      </c>
      <c r="E24" s="77">
        <v>5</v>
      </c>
      <c r="F24" s="78">
        <v>8</v>
      </c>
      <c r="G24" s="50">
        <v>0</v>
      </c>
      <c r="H24" s="170"/>
      <c r="I24" s="76" t="s">
        <v>353</v>
      </c>
      <c r="J24" s="69">
        <v>1.048951048951049E-2</v>
      </c>
      <c r="K24" s="69">
        <v>1.7482517482517484E-2</v>
      </c>
      <c r="L24" s="70">
        <v>2.7972027972027972E-2</v>
      </c>
      <c r="N24" s="62" t="s">
        <v>350</v>
      </c>
      <c r="O24" s="63">
        <v>6</v>
      </c>
      <c r="P24" s="64">
        <v>2.3904382470119521E-2</v>
      </c>
      <c r="R24" s="42"/>
      <c r="S24" s="42"/>
      <c r="T24" s="42"/>
    </row>
    <row r="25" spans="1:20" x14ac:dyDescent="0.25">
      <c r="A25" s="65"/>
      <c r="B25" s="167"/>
      <c r="C25" s="76" t="s">
        <v>355</v>
      </c>
      <c r="D25" s="77">
        <v>12</v>
      </c>
      <c r="E25" s="77"/>
      <c r="F25" s="80">
        <v>12</v>
      </c>
      <c r="G25" s="50">
        <v>0</v>
      </c>
      <c r="H25" s="170"/>
      <c r="I25" s="76" t="s">
        <v>355</v>
      </c>
      <c r="J25" s="69">
        <v>4.195804195804196E-2</v>
      </c>
      <c r="K25" s="69">
        <v>0</v>
      </c>
      <c r="L25" s="70">
        <v>4.195804195804196E-2</v>
      </c>
      <c r="N25" s="62" t="s">
        <v>354</v>
      </c>
      <c r="O25" s="63">
        <v>6</v>
      </c>
      <c r="P25" s="64">
        <v>2.3904382470119521E-2</v>
      </c>
      <c r="R25" s="42"/>
      <c r="S25" s="42"/>
      <c r="T25" s="42"/>
    </row>
    <row r="26" spans="1:20" x14ac:dyDescent="0.25">
      <c r="A26" s="65"/>
      <c r="B26" s="167"/>
      <c r="C26" s="76" t="s">
        <v>357</v>
      </c>
      <c r="D26" s="77">
        <v>118</v>
      </c>
      <c r="E26" s="77">
        <v>9</v>
      </c>
      <c r="F26" s="80">
        <v>127</v>
      </c>
      <c r="G26" s="50">
        <v>0</v>
      </c>
      <c r="H26" s="79"/>
      <c r="I26" s="76" t="s">
        <v>357</v>
      </c>
      <c r="J26" s="69">
        <v>0.41258741258741261</v>
      </c>
      <c r="K26" s="69">
        <v>3.1468531468531472E-2</v>
      </c>
      <c r="L26" s="70">
        <v>0.44405594405594406</v>
      </c>
      <c r="N26" s="62" t="s">
        <v>365</v>
      </c>
      <c r="O26" s="63">
        <v>4</v>
      </c>
      <c r="P26" s="64">
        <v>1.5936254980079681E-2</v>
      </c>
      <c r="R26" s="42"/>
      <c r="S26" s="42"/>
      <c r="T26" s="42"/>
    </row>
    <row r="27" spans="1:20" x14ac:dyDescent="0.25">
      <c r="A27" s="65"/>
      <c r="B27" s="168"/>
      <c r="C27" s="76" t="s">
        <v>359</v>
      </c>
      <c r="D27" s="77"/>
      <c r="E27" s="77"/>
      <c r="F27" s="80">
        <v>0</v>
      </c>
      <c r="G27" s="50">
        <v>0</v>
      </c>
      <c r="H27" s="79"/>
      <c r="I27" s="76" t="s">
        <v>359</v>
      </c>
      <c r="J27" s="69">
        <v>0</v>
      </c>
      <c r="K27" s="69">
        <v>0</v>
      </c>
      <c r="L27" s="70">
        <v>0</v>
      </c>
      <c r="N27" s="62" t="s">
        <v>367</v>
      </c>
      <c r="O27" s="63">
        <v>4</v>
      </c>
      <c r="P27" s="64">
        <v>1.5936254980079681E-2</v>
      </c>
    </row>
    <row r="28" spans="1:20" x14ac:dyDescent="0.25">
      <c r="A28" s="65">
        <v>0</v>
      </c>
      <c r="B28" s="166" t="s">
        <v>361</v>
      </c>
      <c r="C28" s="57" t="s">
        <v>362</v>
      </c>
      <c r="D28" s="58">
        <v>98</v>
      </c>
      <c r="E28" s="58">
        <v>12</v>
      </c>
      <c r="F28" s="59">
        <v>110</v>
      </c>
      <c r="G28" s="50">
        <v>0</v>
      </c>
      <c r="H28" s="166" t="s">
        <v>361</v>
      </c>
      <c r="I28" s="57" t="s">
        <v>362</v>
      </c>
      <c r="J28" s="60">
        <v>0.34265734265734266</v>
      </c>
      <c r="K28" s="60">
        <v>4.195804195804196E-2</v>
      </c>
      <c r="L28" s="61">
        <v>0.38461538461538464</v>
      </c>
      <c r="N28" s="62" t="s">
        <v>369</v>
      </c>
      <c r="O28" s="63">
        <v>4</v>
      </c>
      <c r="P28" s="64">
        <v>1.5936254980079681E-2</v>
      </c>
    </row>
    <row r="29" spans="1:20" x14ac:dyDescent="0.25">
      <c r="A29" s="65">
        <v>0</v>
      </c>
      <c r="B29" s="167"/>
      <c r="C29" s="66" t="s">
        <v>364</v>
      </c>
      <c r="D29" s="67">
        <v>38</v>
      </c>
      <c r="E29" s="67">
        <v>7</v>
      </c>
      <c r="F29" s="68">
        <v>45</v>
      </c>
      <c r="G29" s="50">
        <v>0</v>
      </c>
      <c r="H29" s="167"/>
      <c r="I29" s="66" t="s">
        <v>364</v>
      </c>
      <c r="J29" s="69">
        <v>0.13286713286713286</v>
      </c>
      <c r="K29" s="69">
        <v>2.4475524475524476E-2</v>
      </c>
      <c r="L29" s="70">
        <v>0.15734265734265734</v>
      </c>
      <c r="N29" s="62" t="s">
        <v>363</v>
      </c>
      <c r="O29" s="63">
        <v>3</v>
      </c>
      <c r="P29" s="64">
        <v>1.1952191235059761E-2</v>
      </c>
    </row>
    <row r="30" spans="1:20" x14ac:dyDescent="0.25">
      <c r="A30" s="65">
        <v>0</v>
      </c>
      <c r="B30" s="167"/>
      <c r="C30" s="66" t="s">
        <v>366</v>
      </c>
      <c r="D30" s="67">
        <v>29</v>
      </c>
      <c r="E30" s="67">
        <v>5</v>
      </c>
      <c r="F30" s="68">
        <v>34</v>
      </c>
      <c r="G30" s="50">
        <v>0</v>
      </c>
      <c r="H30" s="167"/>
      <c r="I30" s="66" t="s">
        <v>366</v>
      </c>
      <c r="J30" s="69">
        <v>0.10139860139860139</v>
      </c>
      <c r="K30" s="69">
        <v>1.7482517482517484E-2</v>
      </c>
      <c r="L30" s="70">
        <v>0.11888111888111888</v>
      </c>
      <c r="N30" s="62" t="s">
        <v>356</v>
      </c>
      <c r="O30" s="63">
        <v>3</v>
      </c>
      <c r="P30" s="64">
        <v>1.1952191235059761E-2</v>
      </c>
    </row>
    <row r="31" spans="1:20" x14ac:dyDescent="0.25">
      <c r="A31" s="65"/>
      <c r="B31" s="167"/>
      <c r="C31" s="66" t="s">
        <v>368</v>
      </c>
      <c r="D31" s="67">
        <v>68</v>
      </c>
      <c r="E31" s="67">
        <v>3</v>
      </c>
      <c r="F31" s="68">
        <v>71</v>
      </c>
      <c r="G31" s="50">
        <v>0</v>
      </c>
      <c r="H31" s="167"/>
      <c r="I31" s="66" t="s">
        <v>368</v>
      </c>
      <c r="J31" s="69">
        <v>0.23776223776223776</v>
      </c>
      <c r="K31" s="69">
        <v>1.048951048951049E-2</v>
      </c>
      <c r="L31" s="70">
        <v>0.24825174825174826</v>
      </c>
      <c r="N31" s="81" t="s">
        <v>360</v>
      </c>
      <c r="O31" s="82">
        <v>2</v>
      </c>
      <c r="P31" s="83">
        <v>7.9681274900398405E-3</v>
      </c>
    </row>
    <row r="32" spans="1:20" x14ac:dyDescent="0.25">
      <c r="A32" s="65"/>
      <c r="B32" s="168"/>
      <c r="C32" s="71" t="s">
        <v>370</v>
      </c>
      <c r="D32" s="72">
        <v>26</v>
      </c>
      <c r="E32" s="72"/>
      <c r="F32" s="73">
        <v>26</v>
      </c>
      <c r="G32" s="50">
        <v>0</v>
      </c>
      <c r="H32" s="168"/>
      <c r="I32" s="71" t="s">
        <v>370</v>
      </c>
      <c r="J32" s="74">
        <v>9.0909090909090912E-2</v>
      </c>
      <c r="K32" s="74">
        <v>0</v>
      </c>
      <c r="L32" s="75">
        <v>9.0909090909090912E-2</v>
      </c>
      <c r="N32" s="34" t="s">
        <v>84</v>
      </c>
      <c r="O32" s="84">
        <v>251</v>
      </c>
      <c r="P32" s="85">
        <v>0.99999999999999978</v>
      </c>
    </row>
    <row r="33" spans="1:12" x14ac:dyDescent="0.25">
      <c r="A33" s="65">
        <v>0</v>
      </c>
      <c r="B33" s="163" t="s">
        <v>371</v>
      </c>
      <c r="C33" s="57" t="s">
        <v>372</v>
      </c>
      <c r="D33" s="58">
        <v>227</v>
      </c>
      <c r="E33" s="58">
        <v>24</v>
      </c>
      <c r="F33" s="59">
        <v>251</v>
      </c>
      <c r="G33" s="50">
        <v>0</v>
      </c>
      <c r="H33" s="163" t="s">
        <v>371</v>
      </c>
      <c r="I33" s="57" t="s">
        <v>372</v>
      </c>
      <c r="J33" s="60">
        <v>0.79370629370629375</v>
      </c>
      <c r="K33" s="60">
        <v>8.3916083916083919E-2</v>
      </c>
      <c r="L33" s="61">
        <v>0.8776223776223776</v>
      </c>
    </row>
    <row r="34" spans="1:12" x14ac:dyDescent="0.25">
      <c r="A34" s="65">
        <v>0</v>
      </c>
      <c r="B34" s="164"/>
      <c r="C34" s="66" t="s">
        <v>373</v>
      </c>
      <c r="D34" s="67">
        <v>20</v>
      </c>
      <c r="E34" s="67">
        <v>2</v>
      </c>
      <c r="F34" s="68">
        <v>22</v>
      </c>
      <c r="G34" s="50">
        <v>0</v>
      </c>
      <c r="H34" s="164"/>
      <c r="I34" s="66" t="s">
        <v>373</v>
      </c>
      <c r="J34" s="69">
        <v>6.9930069930069935E-2</v>
      </c>
      <c r="K34" s="69">
        <v>6.993006993006993E-3</v>
      </c>
      <c r="L34" s="70">
        <v>7.6923076923076927E-2</v>
      </c>
    </row>
    <row r="35" spans="1:12" x14ac:dyDescent="0.25">
      <c r="A35" s="65">
        <v>0</v>
      </c>
      <c r="B35" s="164"/>
      <c r="C35" s="66" t="s">
        <v>374</v>
      </c>
      <c r="D35" s="67">
        <v>12</v>
      </c>
      <c r="E35" s="67">
        <v>1</v>
      </c>
      <c r="F35" s="68">
        <v>13</v>
      </c>
      <c r="G35" s="50">
        <v>0</v>
      </c>
      <c r="H35" s="164"/>
      <c r="I35" s="66" t="s">
        <v>374</v>
      </c>
      <c r="J35" s="69">
        <v>4.195804195804196E-2</v>
      </c>
      <c r="K35" s="69">
        <v>3.4965034965034965E-3</v>
      </c>
      <c r="L35" s="70">
        <v>4.5454545454545456E-2</v>
      </c>
    </row>
    <row r="36" spans="1:12" x14ac:dyDescent="0.25">
      <c r="A36" s="65"/>
      <c r="B36" s="165"/>
      <c r="C36" s="71" t="s">
        <v>375</v>
      </c>
      <c r="D36" s="72"/>
      <c r="E36" s="72"/>
      <c r="F36" s="73">
        <v>0</v>
      </c>
      <c r="G36" s="50">
        <v>0</v>
      </c>
      <c r="H36" s="165"/>
      <c r="I36" s="71" t="s">
        <v>375</v>
      </c>
      <c r="J36" s="74">
        <v>0</v>
      </c>
      <c r="K36" s="74">
        <v>0</v>
      </c>
      <c r="L36" s="75">
        <v>0</v>
      </c>
    </row>
    <row r="37" spans="1:12" x14ac:dyDescent="0.25">
      <c r="A37" s="56">
        <v>0</v>
      </c>
      <c r="B37" s="163" t="s">
        <v>376</v>
      </c>
      <c r="C37" s="57" t="s">
        <v>377</v>
      </c>
      <c r="D37" s="58">
        <v>120</v>
      </c>
      <c r="E37" s="58">
        <v>18</v>
      </c>
      <c r="F37" s="59">
        <v>138</v>
      </c>
      <c r="G37" s="50">
        <v>0</v>
      </c>
      <c r="H37" s="163" t="s">
        <v>376</v>
      </c>
      <c r="I37" s="57" t="s">
        <v>377</v>
      </c>
      <c r="J37" s="60">
        <v>0.41958041958041958</v>
      </c>
      <c r="K37" s="60">
        <v>6.2937062937062943E-2</v>
      </c>
      <c r="L37" s="61">
        <v>0.4825174825174825</v>
      </c>
    </row>
    <row r="38" spans="1:12" x14ac:dyDescent="0.25">
      <c r="A38" s="56">
        <v>0</v>
      </c>
      <c r="B38" s="164"/>
      <c r="C38" s="66" t="s">
        <v>378</v>
      </c>
      <c r="D38" s="67">
        <v>33</v>
      </c>
      <c r="E38" s="67">
        <v>4</v>
      </c>
      <c r="F38" s="68">
        <v>37</v>
      </c>
      <c r="G38" s="50">
        <v>0</v>
      </c>
      <c r="H38" s="164"/>
      <c r="I38" s="66" t="s">
        <v>378</v>
      </c>
      <c r="J38" s="69">
        <v>0.11538461538461539</v>
      </c>
      <c r="K38" s="69">
        <v>1.3986013986013986E-2</v>
      </c>
      <c r="L38" s="70">
        <v>0.12937062937062938</v>
      </c>
    </row>
    <row r="39" spans="1:12" x14ac:dyDescent="0.25">
      <c r="A39" s="56">
        <v>0</v>
      </c>
      <c r="B39" s="165"/>
      <c r="C39" s="71" t="s">
        <v>379</v>
      </c>
      <c r="D39" s="72">
        <v>106</v>
      </c>
      <c r="E39" s="72">
        <v>5</v>
      </c>
      <c r="F39" s="73">
        <v>111</v>
      </c>
      <c r="G39" s="50">
        <v>0</v>
      </c>
      <c r="H39" s="165"/>
      <c r="I39" s="71" t="s">
        <v>379</v>
      </c>
      <c r="J39" s="74">
        <v>0.37062937062937062</v>
      </c>
      <c r="K39" s="74">
        <v>1.7482517482517484E-2</v>
      </c>
      <c r="L39" s="75">
        <v>0.38811188811188813</v>
      </c>
    </row>
    <row r="42" spans="1:12" x14ac:dyDescent="0.25">
      <c r="B42" s="86"/>
    </row>
    <row r="43" spans="1:12" x14ac:dyDescent="0.25">
      <c r="B43" s="86" t="s">
        <v>380</v>
      </c>
    </row>
    <row r="44" spans="1:12" x14ac:dyDescent="0.25">
      <c r="B44" s="86" t="s">
        <v>381</v>
      </c>
    </row>
    <row r="45" spans="1:12" x14ac:dyDescent="0.25">
      <c r="B45" s="87" t="s">
        <v>382</v>
      </c>
    </row>
    <row r="46" spans="1:12" x14ac:dyDescent="0.25">
      <c r="B46" s="87" t="s">
        <v>383</v>
      </c>
    </row>
    <row r="47" spans="1:12" x14ac:dyDescent="0.25">
      <c r="B47" s="87" t="s">
        <v>384</v>
      </c>
    </row>
    <row r="48" spans="1:12" x14ac:dyDescent="0.25">
      <c r="B48" s="88" t="s">
        <v>385</v>
      </c>
    </row>
    <row r="49" spans="2:16" x14ac:dyDescent="0.25">
      <c r="B49" s="88" t="s">
        <v>386</v>
      </c>
    </row>
    <row r="50" spans="2:16" x14ac:dyDescent="0.25">
      <c r="B50" s="88" t="s">
        <v>387</v>
      </c>
    </row>
    <row r="51" spans="2:16" x14ac:dyDescent="0.25">
      <c r="B51" s="86" t="s">
        <v>388</v>
      </c>
    </row>
    <row r="52" spans="2:16" x14ac:dyDescent="0.25">
      <c r="B52" s="86"/>
      <c r="G52" s="89"/>
      <c r="H52" s="89"/>
    </row>
    <row r="53" spans="2:16" x14ac:dyDescent="0.25">
      <c r="B53" s="35"/>
      <c r="C53" s="35"/>
      <c r="D53" s="35"/>
      <c r="E53" s="35"/>
      <c r="F53" s="35"/>
      <c r="G53" s="35"/>
      <c r="H53" s="35"/>
      <c r="I53" s="35"/>
      <c r="J53" s="35"/>
      <c r="K53" s="35"/>
      <c r="L53" s="35"/>
      <c r="M53" s="35"/>
      <c r="N53" s="35"/>
      <c r="O53" s="35"/>
      <c r="P53" s="35"/>
    </row>
  </sheetData>
  <mergeCells count="15">
    <mergeCell ref="B14:B20"/>
    <mergeCell ref="H14:H20"/>
    <mergeCell ref="B4:P4"/>
    <mergeCell ref="B5:P5"/>
    <mergeCell ref="B6:P6"/>
    <mergeCell ref="B8:P8"/>
    <mergeCell ref="B9:P9"/>
    <mergeCell ref="B37:B39"/>
    <mergeCell ref="H37:H39"/>
    <mergeCell ref="B21:B27"/>
    <mergeCell ref="H21:H25"/>
    <mergeCell ref="B28:B32"/>
    <mergeCell ref="H28:H32"/>
    <mergeCell ref="B33:B36"/>
    <mergeCell ref="H33:H36"/>
  </mergeCells>
  <conditionalFormatting sqref="A14:A16">
    <cfRule type="cellIs" dxfId="17" priority="5" operator="notEqual">
      <formula>0</formula>
    </cfRule>
  </conditionalFormatting>
  <conditionalFormatting sqref="A21:A23">
    <cfRule type="cellIs" dxfId="16" priority="4" operator="notEqual">
      <formula>0</formula>
    </cfRule>
  </conditionalFormatting>
  <conditionalFormatting sqref="A28:A30">
    <cfRule type="cellIs" dxfId="15" priority="3" operator="notEqual">
      <formula>0</formula>
    </cfRule>
  </conditionalFormatting>
  <conditionalFormatting sqref="A33:A35">
    <cfRule type="cellIs" dxfId="14" priority="2" operator="notEqual">
      <formula>0</formula>
    </cfRule>
  </conditionalFormatting>
  <conditionalFormatting sqref="A37:A39">
    <cfRule type="cellIs" dxfId="13" priority="1" operator="notEqual">
      <formula>0</formula>
    </cfRule>
  </conditionalFormatting>
  <conditionalFormatting sqref="G13:G39">
    <cfRule type="cellIs" dxfId="12" priority="6"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Footer>&amp;L&amp;D&amp;C&amp;P de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12</vt:i4>
      </vt:variant>
    </vt:vector>
  </HeadingPairs>
  <TitlesOfParts>
    <vt:vector size="26" baseType="lpstr">
      <vt:lpstr>2024 (données provisoires)</vt:lpstr>
      <vt:lpstr>PFE Construcity</vt:lpstr>
      <vt:lpstr>Conception-Etudes techniques</vt:lpstr>
      <vt:lpstr>Construction</vt:lpstr>
      <vt:lpstr>Dessin technique</vt:lpstr>
      <vt:lpstr>Génie civil</vt:lpstr>
      <vt:lpstr>Gestion de chantier</vt:lpstr>
      <vt:lpstr>Gros oeuvre</vt:lpstr>
      <vt:lpstr>Parachèvement</vt:lpstr>
      <vt:lpstr>Rénovation</vt:lpstr>
      <vt:lpstr>Techniques spéciales</vt:lpstr>
      <vt:lpstr>Achèvement</vt:lpstr>
      <vt:lpstr>Indicateurs stratégiques</vt:lpstr>
      <vt:lpstr>Fonctions critiques</vt:lpstr>
      <vt:lpstr>'2024 (données provisoires)'!Impression_des_titres</vt:lpstr>
      <vt:lpstr>'2024 (données provisoires)'!Zone_d_impression</vt:lpstr>
      <vt:lpstr>'Conception-Etudes techniques'!Zone_d_impression</vt:lpstr>
      <vt:lpstr>Construction!Zone_d_impression</vt:lpstr>
      <vt:lpstr>'Dessin technique'!Zone_d_impression</vt:lpstr>
      <vt:lpstr>'Génie civil'!Zone_d_impression</vt:lpstr>
      <vt:lpstr>'Gestion de chantier'!Zone_d_impression</vt:lpstr>
      <vt:lpstr>'Gros oeuvre'!Zone_d_impression</vt:lpstr>
      <vt:lpstr>Parachèvement!Zone_d_impression</vt:lpstr>
      <vt:lpstr>'PFE Construcity'!Zone_d_impression</vt:lpstr>
      <vt:lpstr>Rénovation!Zone_d_impression</vt:lpstr>
      <vt:lpstr>'Techniques spéciales'!Zone_d_impression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BALLANT Lucile</dc:creator>
  <cp:lastModifiedBy>SIRDEY Isabelle</cp:lastModifiedBy>
  <dcterms:created xsi:type="dcterms:W3CDTF">2025-01-20T10:18:55Z</dcterms:created>
  <dcterms:modified xsi:type="dcterms:W3CDTF">2025-02-17T08:24:45Z</dcterms:modified>
</cp:coreProperties>
</file>